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12000" activeTab="0"/>
  </bookViews>
  <sheets>
    <sheet name="08.03.2021  " sheetId="1" r:id="rId1"/>
    <sheet name="09.03.2021  " sheetId="2" r:id="rId2"/>
    <sheet name="10.03.2021   " sheetId="3" r:id="rId3"/>
    <sheet name="11.03.2021" sheetId="4" r:id="rId4"/>
    <sheet name="12.03.2021" sheetId="5" r:id="rId5"/>
  </sheets>
  <definedNames/>
  <calcPr fullCalcOnLoad="1"/>
</workbook>
</file>

<file path=xl/sharedStrings.xml><?xml version="1.0" encoding="utf-8"?>
<sst xmlns="http://schemas.openxmlformats.org/spreadsheetml/2006/main" count="210" uniqueCount="70">
  <si>
    <t>SITUAȚIA</t>
  </si>
  <si>
    <t>SUMA PLĂTITĂ</t>
  </si>
  <si>
    <t>BENEFICIAR</t>
  </si>
  <si>
    <t>OBIECTIV</t>
  </si>
  <si>
    <t>DATA PLATII</t>
  </si>
  <si>
    <t>Nr. crt</t>
  </si>
  <si>
    <t>1</t>
  </si>
  <si>
    <t>2</t>
  </si>
  <si>
    <t>3</t>
  </si>
  <si>
    <t>BUNURI SI SERVICII</t>
  </si>
  <si>
    <t>4</t>
  </si>
  <si>
    <t>Nr. crt.</t>
  </si>
  <si>
    <t>CHELTUIELI PERSONAL</t>
  </si>
  <si>
    <t>TRANSFERURI</t>
  </si>
  <si>
    <t xml:space="preserve">Investitii </t>
  </si>
  <si>
    <t>Municipiul Piatra Neamț</t>
  </si>
  <si>
    <t>Direcția Economică</t>
  </si>
  <si>
    <t>Allianz Tiriac Asigurări SA</t>
  </si>
  <si>
    <t>Realitatea Media SRL</t>
  </si>
  <si>
    <t>servicii publicitate</t>
  </si>
  <si>
    <t>SGPI Security Force SRL</t>
  </si>
  <si>
    <t>poliță asigurare Stadion Municipal și sala polivalentă</t>
  </si>
  <si>
    <t>SC Dedeman SRL</t>
  </si>
  <si>
    <t>BEJ Pancescu Nicolae</t>
  </si>
  <si>
    <t>convenție de plată 22979/2016 executare silită Dosar 203/2016</t>
  </si>
  <si>
    <t>Locativ serv</t>
  </si>
  <si>
    <t>Administrația Națională Apele Române</t>
  </si>
  <si>
    <t>autorizație de gospodărire a apelor managementul deșeurilor</t>
  </si>
  <si>
    <t>plăților efectuate în perioada 08.03.2021</t>
  </si>
  <si>
    <t>plăților efectuate în perioada 09.03.2021</t>
  </si>
  <si>
    <t>plăților efectuate în perioada 10.03.2021</t>
  </si>
  <si>
    <t>plăților efectuate în perioada 11.03.2021</t>
  </si>
  <si>
    <t>plăților efectuate în perioada 12.03.2021</t>
  </si>
  <si>
    <t>comision BCR ctr.262/8926</t>
  </si>
  <si>
    <t>Direcția de Asistență Socială Neamț</t>
  </si>
  <si>
    <t>subvenții</t>
  </si>
  <si>
    <t>salariații instituției și contribuții la stat</t>
  </si>
  <si>
    <t>drepturi salariale și contribuții sociale</t>
  </si>
  <si>
    <t>Bugetul de stat</t>
  </si>
  <si>
    <t>fond handicap</t>
  </si>
  <si>
    <t>materiale ștrandul tineretului</t>
  </si>
  <si>
    <t>credite BCR contract nr 262/8926 și ctr nr.504/13092</t>
  </si>
  <si>
    <t>Asirom Asigurare Românească</t>
  </si>
  <si>
    <t>poliță asigurare sediu</t>
  </si>
  <si>
    <t>Monitorul Oficial</t>
  </si>
  <si>
    <t>SC Webmagnat SRL</t>
  </si>
  <si>
    <t>publicare anunț</t>
  </si>
  <si>
    <t>Groupama Asigurări SA</t>
  </si>
  <si>
    <t>găzduire aplicație stare civilă</t>
  </si>
  <si>
    <t>Administrația bazinală de apă Siret</t>
  </si>
  <si>
    <t>lucrare înălțare pod pârâul Turcului</t>
  </si>
  <si>
    <t>5</t>
  </si>
  <si>
    <t>6</t>
  </si>
  <si>
    <t>7</t>
  </si>
  <si>
    <t>8</t>
  </si>
  <si>
    <t>9</t>
  </si>
  <si>
    <t>poliță asigurare căsuțe Strand municipal</t>
  </si>
  <si>
    <t>revizie centrale termice,RSVTI și lift Mall Forum Center</t>
  </si>
  <si>
    <t xml:space="preserve">servicii pază </t>
  </si>
  <si>
    <t>SC Dolinex SRL</t>
  </si>
  <si>
    <t>materiale ștrand municipal</t>
  </si>
  <si>
    <t>SC Romstal Imex SRL</t>
  </si>
  <si>
    <t>senzori debit ștrand municipal</t>
  </si>
  <si>
    <t>taxă aviz proiect cod SMIS 126606</t>
  </si>
  <si>
    <t>Monitorul oficial SA</t>
  </si>
  <si>
    <t>10</t>
  </si>
  <si>
    <t>11</t>
  </si>
  <si>
    <t xml:space="preserve">Investiții </t>
  </si>
  <si>
    <t>BUNURI ȘI SERVICII</t>
  </si>
  <si>
    <t>servicii pază  Sala Polivalentă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</si>
</sst>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14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 wrapText="1"/>
    </xf>
    <xf numFmtId="0" fontId="40" fillId="33" borderId="11" xfId="0" applyFont="1" applyFill="1" applyBorder="1" applyAlignment="1">
      <alignment vertical="center" wrapText="1"/>
    </xf>
    <xf numFmtId="14" fontId="41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" fontId="41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quotePrefix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4" fontId="41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6.7109375" style="3" customWidth="1"/>
    <col min="4" max="4" width="55.140625" style="3" customWidth="1"/>
    <col min="5" max="5" width="12.710937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1"/>
      <c r="F1" s="32"/>
    </row>
    <row r="2" spans="1:5" ht="15">
      <c r="A2" s="51" t="s">
        <v>16</v>
      </c>
      <c r="B2" s="51"/>
      <c r="C2" s="51"/>
      <c r="D2" s="51"/>
      <c r="E2" s="4"/>
    </row>
    <row r="3" spans="1:5" ht="15">
      <c r="A3" s="52" t="s">
        <v>0</v>
      </c>
      <c r="B3" s="52"/>
      <c r="C3" s="52"/>
      <c r="D3" s="52"/>
      <c r="E3" s="4"/>
    </row>
    <row r="4" spans="1:5" ht="12" customHeight="1">
      <c r="A4" s="52" t="s">
        <v>28</v>
      </c>
      <c r="B4" s="52"/>
      <c r="C4" s="52"/>
      <c r="D4" s="52"/>
      <c r="E4" s="4"/>
    </row>
    <row r="5" spans="1:5" ht="12" customHeight="1">
      <c r="A5" s="41"/>
      <c r="B5" s="41"/>
      <c r="C5" s="41"/>
      <c r="D5" s="41"/>
      <c r="E5" s="4"/>
    </row>
    <row r="6" spans="1:5" ht="12" customHeight="1">
      <c r="A6" s="53" t="s">
        <v>12</v>
      </c>
      <c r="B6" s="53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3">
        <v>7878.23</v>
      </c>
      <c r="C13" s="24" t="s">
        <v>15</v>
      </c>
      <c r="D13" s="25" t="s">
        <v>33</v>
      </c>
      <c r="E13" s="12">
        <v>44263</v>
      </c>
    </row>
    <row r="14" spans="1:5" ht="12.75" customHeight="1">
      <c r="A14" s="8" t="s">
        <v>7</v>
      </c>
      <c r="B14" s="23"/>
      <c r="C14" s="24"/>
      <c r="D14" s="25"/>
      <c r="E14" s="12"/>
    </row>
    <row r="15" spans="1:5" ht="12.75" customHeight="1">
      <c r="A15" s="8" t="s">
        <v>8</v>
      </c>
      <c r="B15" s="35"/>
      <c r="C15" s="24"/>
      <c r="D15" s="34"/>
      <c r="E15" s="12"/>
    </row>
    <row r="16" spans="1:5" ht="12.75">
      <c r="A16" s="8" t="s">
        <v>10</v>
      </c>
      <c r="B16" s="23"/>
      <c r="C16" s="24"/>
      <c r="D16" s="25"/>
      <c r="E16" s="12"/>
    </row>
    <row r="17" spans="1:5" ht="12.75">
      <c r="A17" s="8">
        <v>5</v>
      </c>
      <c r="B17" s="23"/>
      <c r="C17" s="24"/>
      <c r="D17" s="25"/>
      <c r="E17" s="12"/>
    </row>
    <row r="18" spans="1:5" ht="12.75">
      <c r="A18" s="8">
        <v>6</v>
      </c>
      <c r="B18" s="23"/>
      <c r="C18" s="24"/>
      <c r="D18" s="25"/>
      <c r="E18" s="12"/>
    </row>
    <row r="19" spans="1:5" ht="12.75">
      <c r="A19" s="8">
        <v>7</v>
      </c>
      <c r="B19" s="23"/>
      <c r="C19" s="24"/>
      <c r="D19" s="25"/>
      <c r="E19" s="12"/>
    </row>
    <row r="20" spans="1:5" ht="12.75">
      <c r="A20" s="8">
        <v>8</v>
      </c>
      <c r="B20" s="23"/>
      <c r="C20" s="23"/>
      <c r="D20" s="25"/>
      <c r="E20" s="12"/>
    </row>
    <row r="21" ht="12.75">
      <c r="B21" s="35"/>
    </row>
    <row r="23" spans="1:5" ht="15">
      <c r="A23" s="18" t="s">
        <v>13</v>
      </c>
      <c r="B23" s="18"/>
      <c r="C23" s="18"/>
      <c r="D23" s="18"/>
      <c r="E23" s="18"/>
    </row>
    <row r="24" spans="1:5" ht="15">
      <c r="A24" s="21" t="s">
        <v>11</v>
      </c>
      <c r="B24" s="27" t="s">
        <v>1</v>
      </c>
      <c r="C24" s="28" t="s">
        <v>2</v>
      </c>
      <c r="D24" s="28" t="s">
        <v>3</v>
      </c>
      <c r="E24" s="21" t="s">
        <v>4</v>
      </c>
    </row>
    <row r="25" spans="1:5" ht="15">
      <c r="A25" s="36">
        <v>1</v>
      </c>
      <c r="B25" s="37"/>
      <c r="C25" s="38"/>
      <c r="D25" s="38"/>
      <c r="E25" s="39"/>
    </row>
    <row r="26" spans="1:5" ht="15">
      <c r="A26" s="36">
        <v>2</v>
      </c>
      <c r="B26" s="37"/>
      <c r="C26" s="38"/>
      <c r="D26" s="38"/>
      <c r="E26" s="39"/>
    </row>
    <row r="29" spans="1:5" ht="15">
      <c r="A29" s="18" t="s">
        <v>14</v>
      </c>
      <c r="B29" s="18"/>
      <c r="C29" s="18"/>
      <c r="D29" s="18"/>
      <c r="E29" s="18"/>
    </row>
    <row r="30" spans="1:5" ht="15">
      <c r="A30" s="21" t="s">
        <v>11</v>
      </c>
      <c r="B30" s="27" t="s">
        <v>1</v>
      </c>
      <c r="C30" s="28" t="s">
        <v>2</v>
      </c>
      <c r="D30" s="28" t="s">
        <v>3</v>
      </c>
      <c r="E30" s="21" t="s">
        <v>4</v>
      </c>
    </row>
    <row r="31" spans="1:5" ht="20.25" customHeight="1">
      <c r="A31" s="29">
        <v>1</v>
      </c>
      <c r="B31" s="37">
        <v>1426.33</v>
      </c>
      <c r="C31" s="38" t="s">
        <v>26</v>
      </c>
      <c r="D31" s="38" t="s">
        <v>27</v>
      </c>
      <c r="E31" s="39">
        <v>44263</v>
      </c>
    </row>
    <row r="32" spans="1:5" ht="15">
      <c r="A32" s="29">
        <v>2</v>
      </c>
      <c r="B32" s="30"/>
      <c r="C32" s="29"/>
      <c r="D32" s="40"/>
      <c r="E32" s="26"/>
    </row>
    <row r="33" spans="1:5" ht="15">
      <c r="A33" s="29">
        <v>3</v>
      </c>
      <c r="B33" s="30"/>
      <c r="C33" s="29"/>
      <c r="D33" s="40"/>
      <c r="E33" s="26"/>
    </row>
  </sheetData>
  <sheetProtection/>
  <mergeCells count="4">
    <mergeCell ref="A2:D2"/>
    <mergeCell ref="A3:D3"/>
    <mergeCell ref="A4:D4"/>
    <mergeCell ref="A6:B6"/>
  </mergeCells>
  <printOptions/>
  <pageMargins left="0.7" right="0.7" top="0.75" bottom="0.75" header="0.3" footer="0.3"/>
  <pageSetup horizontalDpi="300" verticalDpi="300" orientation="landscape" paperSize="11" scale="65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87" zoomScaleNormal="87" zoomScalePageLayoutView="0" workbookViewId="0" topLeftCell="A1">
      <selection activeCell="D16" sqref="D16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41.140625" style="3" customWidth="1"/>
    <col min="5" max="5" width="13.281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2"/>
      <c r="F1" s="32"/>
    </row>
    <row r="2" spans="1:5" ht="15">
      <c r="A2" s="51" t="s">
        <v>16</v>
      </c>
      <c r="B2" s="51"/>
      <c r="C2" s="51"/>
      <c r="D2" s="51"/>
      <c r="E2" s="4"/>
    </row>
    <row r="3" spans="1:5" ht="15">
      <c r="A3" s="52" t="s">
        <v>0</v>
      </c>
      <c r="B3" s="52"/>
      <c r="C3" s="52"/>
      <c r="D3" s="52"/>
      <c r="E3" s="4"/>
    </row>
    <row r="4" spans="1:5" ht="12" customHeight="1">
      <c r="A4" s="52" t="s">
        <v>29</v>
      </c>
      <c r="B4" s="52"/>
      <c r="C4" s="52"/>
      <c r="D4" s="52"/>
      <c r="E4" s="4"/>
    </row>
    <row r="5" spans="1:5" ht="12" customHeight="1">
      <c r="A5" s="42"/>
      <c r="B5" s="42"/>
      <c r="C5" s="42"/>
      <c r="D5" s="42"/>
      <c r="E5" s="4"/>
    </row>
    <row r="6" spans="1:5" ht="12" customHeight="1">
      <c r="A6" s="53" t="s">
        <v>12</v>
      </c>
      <c r="B6" s="53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>
        <f>1161299+38236+56132+52463+123077+6765+2921</f>
        <v>1440893</v>
      </c>
      <c r="C8" s="10" t="s">
        <v>36</v>
      </c>
      <c r="D8" s="11" t="s">
        <v>37</v>
      </c>
      <c r="E8" s="12">
        <v>44264</v>
      </c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>
        <v>1</v>
      </c>
      <c r="B13" s="23">
        <f>15909+1932</f>
        <v>17841</v>
      </c>
      <c r="C13" s="24" t="s">
        <v>38</v>
      </c>
      <c r="D13" s="25" t="s">
        <v>39</v>
      </c>
      <c r="E13" s="12">
        <v>44264</v>
      </c>
    </row>
    <row r="14" spans="1:5" ht="12.75" customHeight="1">
      <c r="A14" s="8">
        <v>2</v>
      </c>
      <c r="B14" s="23"/>
      <c r="C14" s="24"/>
      <c r="D14" s="25"/>
      <c r="E14" s="12"/>
    </row>
    <row r="15" spans="1:5" ht="12.75">
      <c r="A15" s="8">
        <v>3</v>
      </c>
      <c r="B15" s="23"/>
      <c r="C15" s="24"/>
      <c r="D15" s="25"/>
      <c r="E15" s="12"/>
    </row>
    <row r="16" spans="1:5" ht="12.75">
      <c r="A16" s="8"/>
      <c r="B16" s="23"/>
      <c r="C16" s="24"/>
      <c r="D16" s="25"/>
      <c r="E16" s="12"/>
    </row>
    <row r="17" spans="1:5" ht="12.75">
      <c r="A17" s="8"/>
      <c r="B17" s="23"/>
      <c r="C17" s="24"/>
      <c r="D17" s="25"/>
      <c r="E17" s="12"/>
    </row>
    <row r="18" spans="1:5" ht="12.75">
      <c r="A18" s="8"/>
      <c r="B18" s="23"/>
      <c r="C18" s="24"/>
      <c r="D18" s="25"/>
      <c r="E18" s="12"/>
    </row>
    <row r="19" spans="1:5" ht="12.75">
      <c r="A19" s="8"/>
      <c r="B19" s="23"/>
      <c r="C19" s="23"/>
      <c r="D19" s="25"/>
      <c r="E19" s="12"/>
    </row>
    <row r="20" ht="12.75">
      <c r="B20" s="35"/>
    </row>
    <row r="22" spans="1:5" ht="15">
      <c r="A22" s="18" t="s">
        <v>13</v>
      </c>
      <c r="B22" s="18"/>
      <c r="C22" s="18"/>
      <c r="D22" s="18"/>
      <c r="E22" s="18"/>
    </row>
    <row r="23" spans="1:5" ht="15">
      <c r="A23" s="21" t="s">
        <v>11</v>
      </c>
      <c r="B23" s="27" t="s">
        <v>1</v>
      </c>
      <c r="C23" s="28" t="s">
        <v>2</v>
      </c>
      <c r="D23" s="28" t="s">
        <v>3</v>
      </c>
      <c r="E23" s="21" t="s">
        <v>4</v>
      </c>
    </row>
    <row r="24" spans="1:5" ht="15">
      <c r="A24" s="36">
        <v>1</v>
      </c>
      <c r="B24" s="30">
        <v>150329</v>
      </c>
      <c r="C24" s="29" t="s">
        <v>34</v>
      </c>
      <c r="D24" s="40" t="s">
        <v>35</v>
      </c>
      <c r="E24" s="39">
        <v>44264</v>
      </c>
    </row>
    <row r="25" spans="1:5" ht="15">
      <c r="A25" s="36">
        <v>2</v>
      </c>
      <c r="B25" s="37"/>
      <c r="C25" s="38"/>
      <c r="D25" s="38"/>
      <c r="E25" s="39"/>
    </row>
    <row r="28" spans="1:5" ht="15">
      <c r="A28" s="18" t="s">
        <v>14</v>
      </c>
      <c r="B28" s="18"/>
      <c r="C28" s="18"/>
      <c r="D28" s="18"/>
      <c r="E28" s="18"/>
    </row>
    <row r="29" spans="1:5" ht="15">
      <c r="A29" s="21" t="s">
        <v>11</v>
      </c>
      <c r="B29" s="27" t="s">
        <v>1</v>
      </c>
      <c r="C29" s="28" t="s">
        <v>2</v>
      </c>
      <c r="D29" s="28" t="s">
        <v>3</v>
      </c>
      <c r="E29" s="21" t="s">
        <v>4</v>
      </c>
    </row>
    <row r="30" spans="1:5" ht="15">
      <c r="A30" s="29">
        <v>1</v>
      </c>
      <c r="B30" s="30"/>
      <c r="C30" s="29"/>
      <c r="D30" s="40"/>
      <c r="E30" s="26"/>
    </row>
    <row r="31" spans="1:5" ht="15">
      <c r="A31" s="29">
        <v>2</v>
      </c>
      <c r="B31" s="30"/>
      <c r="C31" s="29"/>
      <c r="D31" s="40"/>
      <c r="E31" s="26"/>
    </row>
    <row r="32" spans="1:5" ht="15">
      <c r="A32" s="29">
        <v>3</v>
      </c>
      <c r="B32" s="23"/>
      <c r="C32" s="24"/>
      <c r="D32" s="40"/>
      <c r="E3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1" scale="6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28125" style="3" customWidth="1"/>
    <col min="5" max="5" width="12.14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3"/>
      <c r="F1" s="32"/>
    </row>
    <row r="2" spans="1:5" ht="15">
      <c r="A2" s="51" t="s">
        <v>16</v>
      </c>
      <c r="B2" s="51"/>
      <c r="C2" s="51"/>
      <c r="D2" s="51"/>
      <c r="E2" s="4"/>
    </row>
    <row r="3" spans="1:5" ht="15">
      <c r="A3" s="52" t="s">
        <v>0</v>
      </c>
      <c r="B3" s="52"/>
      <c r="C3" s="52"/>
      <c r="D3" s="52"/>
      <c r="E3" s="4"/>
    </row>
    <row r="4" spans="1:5" ht="12" customHeight="1">
      <c r="A4" s="52" t="s">
        <v>30</v>
      </c>
      <c r="B4" s="52"/>
      <c r="C4" s="52"/>
      <c r="D4" s="52"/>
      <c r="E4" s="4"/>
    </row>
    <row r="5" spans="1:5" ht="12" customHeight="1">
      <c r="A5" s="43"/>
      <c r="B5" s="43"/>
      <c r="C5" s="43"/>
      <c r="D5" s="43"/>
      <c r="E5" s="4"/>
    </row>
    <row r="6" spans="1:5" ht="12" customHeight="1">
      <c r="A6" s="53" t="s">
        <v>12</v>
      </c>
      <c r="B6" s="53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29">
        <v>357</v>
      </c>
      <c r="C13" s="29" t="s">
        <v>42</v>
      </c>
      <c r="D13" s="29" t="s">
        <v>43</v>
      </c>
      <c r="E13" s="12">
        <v>44265</v>
      </c>
    </row>
    <row r="14" spans="1:5" ht="12.75" customHeight="1">
      <c r="A14" s="8" t="s">
        <v>7</v>
      </c>
      <c r="B14" s="29">
        <v>244</v>
      </c>
      <c r="C14" s="29" t="s">
        <v>44</v>
      </c>
      <c r="D14" s="29" t="s">
        <v>46</v>
      </c>
      <c r="E14" s="12">
        <v>44265</v>
      </c>
    </row>
    <row r="15" spans="1:5" ht="12.75" customHeight="1">
      <c r="A15" s="8" t="s">
        <v>8</v>
      </c>
      <c r="B15" s="29">
        <v>260.61</v>
      </c>
      <c r="C15" s="29" t="s">
        <v>45</v>
      </c>
      <c r="D15" s="29" t="s">
        <v>48</v>
      </c>
      <c r="E15" s="12">
        <v>44265</v>
      </c>
    </row>
    <row r="16" spans="1:5" ht="12.75" customHeight="1">
      <c r="A16" s="8" t="s">
        <v>10</v>
      </c>
      <c r="B16" s="29"/>
      <c r="C16" s="29"/>
      <c r="D16" s="29"/>
      <c r="E16" s="12"/>
    </row>
    <row r="17" spans="1:5" ht="12.75" customHeight="1">
      <c r="A17" s="8" t="s">
        <v>51</v>
      </c>
      <c r="B17" s="29"/>
      <c r="C17" s="29"/>
      <c r="D17" s="29"/>
      <c r="E17" s="12"/>
    </row>
    <row r="18" spans="1:5" ht="12.75" customHeight="1">
      <c r="A18" s="8" t="s">
        <v>52</v>
      </c>
      <c r="B18" s="29"/>
      <c r="C18" s="29"/>
      <c r="D18" s="29"/>
      <c r="E18" s="12"/>
    </row>
    <row r="19" spans="1:5" ht="12.75">
      <c r="A19" s="8" t="s">
        <v>53</v>
      </c>
      <c r="B19" s="29"/>
      <c r="C19" s="29"/>
      <c r="D19" s="29"/>
      <c r="E19" s="12"/>
    </row>
    <row r="20" spans="1:5" ht="12.75">
      <c r="A20" s="8" t="s">
        <v>54</v>
      </c>
      <c r="B20" s="23"/>
      <c r="C20" s="24"/>
      <c r="D20" s="25"/>
      <c r="E20" s="12"/>
    </row>
    <row r="21" spans="1:5" ht="12.75">
      <c r="A21" s="8" t="s">
        <v>55</v>
      </c>
      <c r="B21" s="23"/>
      <c r="C21" s="23"/>
      <c r="D21" s="25"/>
      <c r="E21" s="12"/>
    </row>
    <row r="22" spans="1:5" ht="15">
      <c r="A22" s="18" t="s">
        <v>13</v>
      </c>
      <c r="B22" s="18"/>
      <c r="C22" s="18"/>
      <c r="D22" s="18"/>
      <c r="E22" s="18"/>
    </row>
    <row r="23" spans="1:5" ht="15">
      <c r="A23" s="21" t="s">
        <v>11</v>
      </c>
      <c r="B23" s="27" t="s">
        <v>1</v>
      </c>
      <c r="C23" s="28" t="s">
        <v>2</v>
      </c>
      <c r="D23" s="28" t="s">
        <v>3</v>
      </c>
      <c r="E23" s="21" t="s">
        <v>4</v>
      </c>
    </row>
    <row r="24" spans="1:5" ht="15">
      <c r="A24" s="36">
        <v>1</v>
      </c>
      <c r="B24" s="23"/>
      <c r="C24" s="23"/>
      <c r="D24" s="25"/>
      <c r="E24" s="39"/>
    </row>
    <row r="25" spans="1:5" ht="15">
      <c r="A25" s="36">
        <v>2</v>
      </c>
      <c r="B25" s="23"/>
      <c r="C25" s="23"/>
      <c r="D25" s="25"/>
      <c r="E25" s="39"/>
    </row>
    <row r="26" spans="1:5" ht="15">
      <c r="A26" s="36">
        <v>3</v>
      </c>
      <c r="B26" s="37"/>
      <c r="C26" s="44"/>
      <c r="D26" s="44"/>
      <c r="E26" s="39"/>
    </row>
    <row r="27" spans="1:5" ht="17.25" customHeight="1">
      <c r="A27" s="36">
        <v>4</v>
      </c>
      <c r="B27" s="37"/>
      <c r="C27" s="38"/>
      <c r="D27" s="38"/>
      <c r="E27" s="39"/>
    </row>
    <row r="30" spans="1:5" ht="15">
      <c r="A30" s="18" t="s">
        <v>14</v>
      </c>
      <c r="B30" s="18"/>
      <c r="C30" s="18"/>
      <c r="D30" s="18"/>
      <c r="E30" s="18"/>
    </row>
    <row r="31" spans="1:5" ht="15">
      <c r="A31" s="21" t="s">
        <v>11</v>
      </c>
      <c r="B31" s="27" t="s">
        <v>1</v>
      </c>
      <c r="C31" s="28" t="s">
        <v>2</v>
      </c>
      <c r="D31" s="28" t="s">
        <v>3</v>
      </c>
      <c r="E31" s="21" t="s">
        <v>4</v>
      </c>
    </row>
    <row r="32" spans="1:5" ht="12.75">
      <c r="A32" s="29">
        <v>1</v>
      </c>
      <c r="B32" s="30">
        <v>1426.33</v>
      </c>
      <c r="C32" s="29" t="s">
        <v>49</v>
      </c>
      <c r="D32" s="48" t="s">
        <v>50</v>
      </c>
      <c r="E32" s="26">
        <v>44265</v>
      </c>
    </row>
    <row r="33" spans="1:5" ht="12.75">
      <c r="A33" s="29">
        <v>2</v>
      </c>
      <c r="B33" s="23"/>
      <c r="C33" s="24"/>
      <c r="D33" s="48"/>
      <c r="E33" s="26"/>
    </row>
    <row r="34" spans="1:5" ht="12.75">
      <c r="A34" s="29">
        <v>3</v>
      </c>
      <c r="B34" s="23"/>
      <c r="C34" s="24"/>
      <c r="D34" s="48"/>
      <c r="E34" s="26"/>
    </row>
    <row r="35" spans="1:5" ht="12.75">
      <c r="A35" s="29">
        <v>4</v>
      </c>
      <c r="B35" s="23"/>
      <c r="C35" s="24"/>
      <c r="D35" s="25"/>
      <c r="E35" s="12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1" scale="6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6">
      <selection activeCell="B23" sqref="B23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140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5"/>
      <c r="F1" s="32"/>
    </row>
    <row r="2" spans="1:5" ht="15">
      <c r="A2" s="51" t="s">
        <v>16</v>
      </c>
      <c r="B2" s="51"/>
      <c r="C2" s="51"/>
      <c r="D2" s="51"/>
      <c r="E2" s="4"/>
    </row>
    <row r="3" spans="1:5" ht="15">
      <c r="A3" s="52" t="s">
        <v>0</v>
      </c>
      <c r="B3" s="52"/>
      <c r="C3" s="52"/>
      <c r="D3" s="52"/>
      <c r="E3" s="4"/>
    </row>
    <row r="4" spans="1:5" ht="12" customHeight="1">
      <c r="A4" s="52" t="s">
        <v>31</v>
      </c>
      <c r="B4" s="52"/>
      <c r="C4" s="52"/>
      <c r="D4" s="52"/>
      <c r="E4" s="4"/>
    </row>
    <row r="5" spans="1:5" ht="12" customHeight="1">
      <c r="A5" s="45"/>
      <c r="B5" s="45"/>
      <c r="C5" s="45"/>
      <c r="D5" s="45"/>
      <c r="E5" s="4"/>
    </row>
    <row r="6" spans="1:5" ht="12" customHeight="1">
      <c r="A6" s="53" t="s">
        <v>12</v>
      </c>
      <c r="B6" s="53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8">
        <v>2</v>
      </c>
      <c r="B9" s="9"/>
      <c r="C9" s="10"/>
      <c r="D9" s="11"/>
      <c r="E9" s="12"/>
    </row>
    <row r="10" spans="1:5" ht="12" customHeight="1">
      <c r="A10" s="13"/>
      <c r="B10" s="14"/>
      <c r="C10" s="15"/>
      <c r="D10" s="16"/>
      <c r="E10" s="17"/>
    </row>
    <row r="11" spans="1:5" ht="12" customHeight="1">
      <c r="A11" s="18" t="s">
        <v>9</v>
      </c>
      <c r="B11" s="18"/>
      <c r="C11" s="18"/>
      <c r="D11" s="18"/>
      <c r="E11" s="18"/>
    </row>
    <row r="12" spans="1:5" ht="12" customHeight="1">
      <c r="A12" s="19" t="s">
        <v>5</v>
      </c>
      <c r="B12" s="20" t="s">
        <v>1</v>
      </c>
      <c r="C12" s="21" t="s">
        <v>2</v>
      </c>
      <c r="D12" s="22" t="s">
        <v>3</v>
      </c>
      <c r="E12" s="21" t="s">
        <v>4</v>
      </c>
    </row>
    <row r="13" spans="1:5" ht="12.75" customHeight="1">
      <c r="A13" s="8" t="s">
        <v>6</v>
      </c>
      <c r="B13" s="50">
        <f>1262+2590</f>
        <v>3852</v>
      </c>
      <c r="C13" s="24" t="s">
        <v>17</v>
      </c>
      <c r="D13" s="25" t="s">
        <v>21</v>
      </c>
      <c r="E13" s="12">
        <v>44266</v>
      </c>
    </row>
    <row r="14" spans="1:5" ht="12.75" customHeight="1">
      <c r="A14" s="8" t="s">
        <v>7</v>
      </c>
      <c r="B14" s="46">
        <f>2566.15+3090</f>
        <v>5656.15</v>
      </c>
      <c r="C14" s="47" t="s">
        <v>22</v>
      </c>
      <c r="D14" s="47" t="s">
        <v>40</v>
      </c>
      <c r="E14" s="12">
        <v>44266</v>
      </c>
    </row>
    <row r="15" spans="1:5" ht="12.75" customHeight="1">
      <c r="A15" s="8" t="s">
        <v>8</v>
      </c>
      <c r="B15" s="50">
        <v>500000</v>
      </c>
      <c r="C15" s="24" t="s">
        <v>23</v>
      </c>
      <c r="D15" s="25" t="s">
        <v>24</v>
      </c>
      <c r="E15" s="12">
        <v>44266</v>
      </c>
    </row>
    <row r="16" spans="1:5" ht="12.75">
      <c r="A16" s="8" t="s">
        <v>10</v>
      </c>
      <c r="B16" s="50">
        <f>190384.2+100842.52+538146.62+241612.59+168180.42+21170.19+1115508.32+160</f>
        <v>2376004.8600000003</v>
      </c>
      <c r="C16" s="24" t="s">
        <v>15</v>
      </c>
      <c r="D16" s="25" t="s">
        <v>41</v>
      </c>
      <c r="E16" s="12">
        <v>44266</v>
      </c>
    </row>
    <row r="17" spans="1:5" ht="12.75">
      <c r="A17" s="8" t="s">
        <v>51</v>
      </c>
      <c r="B17" s="50">
        <v>177.6</v>
      </c>
      <c r="C17" s="24" t="s">
        <v>47</v>
      </c>
      <c r="D17" s="25" t="s">
        <v>56</v>
      </c>
      <c r="E17" s="12">
        <v>44266</v>
      </c>
    </row>
    <row r="18" spans="1:5" s="2" customFormat="1" ht="12.75">
      <c r="A18" s="8" t="s">
        <v>52</v>
      </c>
      <c r="B18" s="46">
        <f>65.16+1657.96+110.3+1448.43+56.92+542.61+13806.41+2806.39</f>
        <v>20494.18</v>
      </c>
      <c r="C18" s="23" t="s">
        <v>25</v>
      </c>
      <c r="D18" s="25" t="s">
        <v>57</v>
      </c>
      <c r="E18" s="12">
        <v>44266</v>
      </c>
    </row>
    <row r="19" spans="1:5" s="2" customFormat="1" ht="12.75">
      <c r="A19" s="8" t="s">
        <v>53</v>
      </c>
      <c r="B19" s="46">
        <f>9370.68+9370.68+9370.68+9370.68+368.28+368.28+368.28+366.61+18741.36+736.56+9328.08</f>
        <v>67760.17</v>
      </c>
      <c r="C19" s="23" t="s">
        <v>20</v>
      </c>
      <c r="D19" s="25" t="s">
        <v>58</v>
      </c>
      <c r="E19" s="12">
        <v>44266</v>
      </c>
    </row>
    <row r="20" spans="1:5" s="2" customFormat="1" ht="12.75">
      <c r="A20" s="8" t="s">
        <v>54</v>
      </c>
      <c r="B20" s="46">
        <v>428.82</v>
      </c>
      <c r="C20" s="23" t="s">
        <v>59</v>
      </c>
      <c r="D20" s="25" t="s">
        <v>60</v>
      </c>
      <c r="E20" s="12">
        <v>44266</v>
      </c>
    </row>
    <row r="21" spans="1:5" s="2" customFormat="1" ht="12.75">
      <c r="A21" s="8" t="s">
        <v>55</v>
      </c>
      <c r="B21" s="46">
        <v>1105.77</v>
      </c>
      <c r="C21" s="23" t="s">
        <v>61</v>
      </c>
      <c r="D21" s="25" t="s">
        <v>62</v>
      </c>
      <c r="E21" s="12">
        <v>44266</v>
      </c>
    </row>
    <row r="22" spans="1:5" s="2" customFormat="1" ht="12.75">
      <c r="A22" s="8" t="s">
        <v>65</v>
      </c>
      <c r="B22" s="46">
        <v>133.6</v>
      </c>
      <c r="C22" s="23" t="s">
        <v>64</v>
      </c>
      <c r="D22" s="25" t="s">
        <v>46</v>
      </c>
      <c r="E22" s="12">
        <v>44266</v>
      </c>
    </row>
    <row r="23" spans="1:5" s="2" customFormat="1" ht="12.75">
      <c r="A23" s="8" t="s">
        <v>66</v>
      </c>
      <c r="B23" s="46">
        <f>154.22+616.9</f>
        <v>771.12</v>
      </c>
      <c r="C23" s="23" t="s">
        <v>18</v>
      </c>
      <c r="D23" s="25" t="s">
        <v>19</v>
      </c>
      <c r="E23" s="12">
        <v>44266</v>
      </c>
    </row>
    <row r="24" spans="1:5" s="2" customFormat="1" ht="15">
      <c r="A24" s="18" t="s">
        <v>13</v>
      </c>
      <c r="B24" s="18"/>
      <c r="C24" s="18"/>
      <c r="D24" s="18"/>
      <c r="E24" s="18"/>
    </row>
    <row r="25" spans="1:5" s="2" customFormat="1" ht="15">
      <c r="A25" s="21" t="s">
        <v>11</v>
      </c>
      <c r="B25" s="27" t="s">
        <v>1</v>
      </c>
      <c r="C25" s="28" t="s">
        <v>2</v>
      </c>
      <c r="D25" s="28" t="s">
        <v>3</v>
      </c>
      <c r="E25" s="21" t="s">
        <v>4</v>
      </c>
    </row>
    <row r="26" spans="1:5" s="2" customFormat="1" ht="15">
      <c r="A26" s="36">
        <v>1</v>
      </c>
      <c r="B26" s="23"/>
      <c r="C26" s="23"/>
      <c r="D26" s="25"/>
      <c r="E26" s="39"/>
    </row>
    <row r="27" spans="1:5" s="2" customFormat="1" ht="15">
      <c r="A27" s="36">
        <v>2</v>
      </c>
      <c r="B27" s="23"/>
      <c r="C27" s="23"/>
      <c r="D27" s="25"/>
      <c r="E27" s="39"/>
    </row>
    <row r="28" spans="1:5" s="2" customFormat="1" ht="15">
      <c r="A28" s="36">
        <v>3</v>
      </c>
      <c r="B28" s="37"/>
      <c r="C28" s="44"/>
      <c r="D28" s="38"/>
      <c r="E28" s="39"/>
    </row>
    <row r="31" spans="1:5" s="2" customFormat="1" ht="15">
      <c r="A31" s="18" t="s">
        <v>14</v>
      </c>
      <c r="B31" s="18"/>
      <c r="C31" s="18"/>
      <c r="D31" s="18"/>
      <c r="E31" s="18"/>
    </row>
    <row r="32" spans="1:5" s="2" customFormat="1" ht="15">
      <c r="A32" s="21" t="s">
        <v>11</v>
      </c>
      <c r="B32" s="27" t="s">
        <v>1</v>
      </c>
      <c r="C32" s="28" t="s">
        <v>2</v>
      </c>
      <c r="D32" s="28" t="s">
        <v>3</v>
      </c>
      <c r="E32" s="21" t="s">
        <v>4</v>
      </c>
    </row>
    <row r="33" spans="1:5" s="2" customFormat="1" ht="15">
      <c r="A33" s="29">
        <v>1</v>
      </c>
      <c r="B33" s="30">
        <f>85+15</f>
        <v>100</v>
      </c>
      <c r="C33" s="29" t="s">
        <v>15</v>
      </c>
      <c r="D33" s="40" t="s">
        <v>63</v>
      </c>
      <c r="E33" s="26">
        <v>44266</v>
      </c>
    </row>
    <row r="34" spans="1:5" s="2" customFormat="1" ht="15">
      <c r="A34" s="29">
        <v>2</v>
      </c>
      <c r="B34" s="23"/>
      <c r="C34" s="24"/>
      <c r="D34" s="40"/>
      <c r="E34" s="26"/>
    </row>
    <row r="35" spans="1:5" s="2" customFormat="1" ht="15">
      <c r="A35" s="29">
        <v>3</v>
      </c>
      <c r="B35" s="23"/>
      <c r="C35" s="24"/>
      <c r="D35" s="40"/>
      <c r="E35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1" scale="65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="93" zoomScaleNormal="93" zoomScalePageLayoutView="0" workbookViewId="0" topLeftCell="A1">
      <selection activeCell="D36" sqref="D36"/>
    </sheetView>
  </sheetViews>
  <sheetFormatPr defaultColWidth="9.140625" defaultRowHeight="15"/>
  <cols>
    <col min="1" max="1" width="6.140625" style="3" customWidth="1"/>
    <col min="2" max="2" width="16.00390625" style="3" customWidth="1"/>
    <col min="3" max="3" width="33.140625" style="3" customWidth="1"/>
    <col min="4" max="4" width="51.8515625" style="3" customWidth="1"/>
    <col min="5" max="5" width="12.00390625" style="3" customWidth="1"/>
    <col min="6" max="6" width="9.140625" style="2" customWidth="1"/>
    <col min="7" max="243" width="9.140625" style="1" customWidth="1"/>
    <col min="244" max="244" width="4.421875" style="1" customWidth="1"/>
    <col min="245" max="245" width="13.28125" style="1" customWidth="1"/>
    <col min="246" max="246" width="37.7109375" style="1" customWidth="1"/>
    <col min="247" max="247" width="39.57421875" style="1" customWidth="1"/>
    <col min="248" max="248" width="11.140625" style="1" customWidth="1"/>
    <col min="249" max="16384" width="9.140625" style="1" customWidth="1"/>
  </cols>
  <sheetData>
    <row r="1" spans="1:6" s="33" customFormat="1" ht="15">
      <c r="A1" s="31" t="s">
        <v>15</v>
      </c>
      <c r="B1" s="31"/>
      <c r="C1" s="31"/>
      <c r="D1" s="31"/>
      <c r="E1" s="49"/>
      <c r="F1" s="32"/>
    </row>
    <row r="2" spans="1:5" ht="15">
      <c r="A2" s="51" t="s">
        <v>16</v>
      </c>
      <c r="B2" s="51"/>
      <c r="C2" s="51"/>
      <c r="D2" s="51"/>
      <c r="E2" s="4"/>
    </row>
    <row r="3" spans="1:5" ht="15">
      <c r="A3" s="52" t="s">
        <v>0</v>
      </c>
      <c r="B3" s="52"/>
      <c r="C3" s="52"/>
      <c r="D3" s="52"/>
      <c r="E3" s="4"/>
    </row>
    <row r="4" spans="1:5" ht="12" customHeight="1">
      <c r="A4" s="52" t="s">
        <v>32</v>
      </c>
      <c r="B4" s="52"/>
      <c r="C4" s="52"/>
      <c r="D4" s="52"/>
      <c r="E4" s="4"/>
    </row>
    <row r="5" spans="1:5" ht="12" customHeight="1">
      <c r="A5" s="49"/>
      <c r="B5" s="49"/>
      <c r="C5" s="49"/>
      <c r="D5" s="49"/>
      <c r="E5" s="4"/>
    </row>
    <row r="6" spans="1:5" ht="12" customHeight="1">
      <c r="A6" s="53" t="s">
        <v>12</v>
      </c>
      <c r="B6" s="53"/>
      <c r="C6" s="5"/>
      <c r="D6" s="5"/>
      <c r="E6" s="6"/>
    </row>
    <row r="7" spans="1:5" ht="12" customHeight="1">
      <c r="A7" s="7" t="s">
        <v>11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 ht="12" customHeight="1">
      <c r="A8" s="8">
        <v>1</v>
      </c>
      <c r="B8" s="9"/>
      <c r="C8" s="10"/>
      <c r="D8" s="11"/>
      <c r="E8" s="12"/>
    </row>
    <row r="9" spans="1:5" ht="12" customHeight="1">
      <c r="A9" s="13"/>
      <c r="B9" s="14"/>
      <c r="C9" s="15"/>
      <c r="D9" s="16"/>
      <c r="E9" s="17"/>
    </row>
    <row r="10" spans="1:5" ht="12" customHeight="1">
      <c r="A10" s="18" t="s">
        <v>68</v>
      </c>
      <c r="B10" s="18"/>
      <c r="C10" s="18"/>
      <c r="D10" s="18"/>
      <c r="E10" s="18"/>
    </row>
    <row r="11" spans="1:5" ht="12" customHeight="1">
      <c r="A11" s="19" t="s">
        <v>5</v>
      </c>
      <c r="B11" s="20" t="s">
        <v>1</v>
      </c>
      <c r="C11" s="21" t="s">
        <v>2</v>
      </c>
      <c r="D11" s="22" t="s">
        <v>3</v>
      </c>
      <c r="E11" s="21" t="s">
        <v>4</v>
      </c>
    </row>
    <row r="12" spans="1:5" ht="12.75" customHeight="1">
      <c r="A12" s="8" t="s">
        <v>6</v>
      </c>
      <c r="B12" s="23">
        <v>368.28</v>
      </c>
      <c r="C12" s="23" t="s">
        <v>20</v>
      </c>
      <c r="D12" s="25" t="s">
        <v>69</v>
      </c>
      <c r="E12" s="12">
        <v>44267</v>
      </c>
    </row>
    <row r="13" spans="1:5" ht="12.75" customHeight="1">
      <c r="A13" s="8" t="s">
        <v>7</v>
      </c>
      <c r="B13" s="23"/>
      <c r="C13" s="23"/>
      <c r="D13" s="25"/>
      <c r="E13" s="12"/>
    </row>
    <row r="14" spans="1:5" s="2" customFormat="1" ht="15">
      <c r="A14" s="18" t="s">
        <v>13</v>
      </c>
      <c r="B14" s="18"/>
      <c r="C14" s="18"/>
      <c r="D14" s="18"/>
      <c r="E14" s="18"/>
    </row>
    <row r="15" spans="1:5" s="2" customFormat="1" ht="15">
      <c r="A15" s="21" t="s">
        <v>11</v>
      </c>
      <c r="B15" s="27" t="s">
        <v>1</v>
      </c>
      <c r="C15" s="28" t="s">
        <v>2</v>
      </c>
      <c r="D15" s="28" t="s">
        <v>3</v>
      </c>
      <c r="E15" s="21" t="s">
        <v>4</v>
      </c>
    </row>
    <row r="16" spans="1:5" s="2" customFormat="1" ht="15">
      <c r="A16" s="36">
        <v>1</v>
      </c>
      <c r="B16" s="23"/>
      <c r="C16" s="23"/>
      <c r="D16" s="25"/>
      <c r="E16" s="39"/>
    </row>
    <row r="17" spans="1:5" s="2" customFormat="1" ht="15">
      <c r="A17" s="36">
        <v>2</v>
      </c>
      <c r="B17" s="23"/>
      <c r="C17" s="23"/>
      <c r="D17" s="25"/>
      <c r="E17" s="39"/>
    </row>
    <row r="18" spans="1:5" s="2" customFormat="1" ht="15">
      <c r="A18" s="18" t="s">
        <v>67</v>
      </c>
      <c r="B18" s="18"/>
      <c r="C18" s="18"/>
      <c r="D18" s="18"/>
      <c r="E18" s="18"/>
    </row>
    <row r="19" spans="1:5" s="2" customFormat="1" ht="15">
      <c r="A19" s="21" t="s">
        <v>11</v>
      </c>
      <c r="B19" s="27" t="s">
        <v>1</v>
      </c>
      <c r="C19" s="28" t="s">
        <v>2</v>
      </c>
      <c r="D19" s="28" t="s">
        <v>3</v>
      </c>
      <c r="E19" s="21" t="s">
        <v>4</v>
      </c>
    </row>
    <row r="20" spans="1:5" s="2" customFormat="1" ht="15">
      <c r="A20" s="29">
        <v>1</v>
      </c>
      <c r="B20" s="30"/>
      <c r="C20" s="29"/>
      <c r="D20" s="40"/>
      <c r="E20" s="26"/>
    </row>
    <row r="21" spans="1:5" s="2" customFormat="1" ht="15">
      <c r="A21" s="29">
        <v>2</v>
      </c>
      <c r="B21" s="23"/>
      <c r="C21" s="29"/>
      <c r="D21" s="40"/>
      <c r="E21" s="26"/>
    </row>
    <row r="22" spans="1:5" s="2" customFormat="1" ht="15">
      <c r="A22" s="29">
        <v>3</v>
      </c>
      <c r="B22" s="23"/>
      <c r="C22" s="29"/>
      <c r="D22" s="40"/>
      <c r="E22" s="26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11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2021-03-15T11:08:16Z</cp:lastPrinted>
  <dcterms:created xsi:type="dcterms:W3CDTF">2020-03-03T07:59:12Z</dcterms:created>
  <dcterms:modified xsi:type="dcterms:W3CDTF">2021-03-15T11:09:15Z</dcterms:modified>
  <cp:category/>
  <cp:version/>
  <cp:contentType/>
  <cp:contentStatus/>
</cp:coreProperties>
</file>