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06.09.2021 " sheetId="1" r:id="rId1"/>
    <sheet name="07.09.2021" sheetId="2" r:id="rId2"/>
    <sheet name="08.09.2021 " sheetId="3" r:id="rId3"/>
    <sheet name="09.09.2021 " sheetId="4" r:id="rId4"/>
    <sheet name="10.09.2021" sheetId="5" r:id="rId5"/>
  </sheets>
  <definedNames/>
  <calcPr fullCalcOnLoad="1"/>
</workbook>
</file>

<file path=xl/sharedStrings.xml><?xml version="1.0" encoding="utf-8"?>
<sst xmlns="http://schemas.openxmlformats.org/spreadsheetml/2006/main" count="278" uniqueCount="127">
  <si>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</si>
  <si>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</si>
  <si>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</si>
  <si>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</si>
  <si>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</si>
  <si>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</si>
  <si>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</si>
  <si>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</si>
  <si>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</si>
  <si>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</si>
  <si>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</si>
  <si>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</si>
  <si>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</si>
  <si>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Publiserv SA</t>
  </si>
  <si>
    <t>SC Invest Plus SRL</t>
  </si>
  <si>
    <t>SC Troleibuzul SA</t>
  </si>
  <si>
    <t>Bugetul de Sat</t>
  </si>
  <si>
    <t>Enel Energie Muntenia SA</t>
  </si>
  <si>
    <t>SC Delgaz Grid SA</t>
  </si>
  <si>
    <t>Telekom  România Communication SRL</t>
  </si>
  <si>
    <t>SC Luxten Lighting Company SRL</t>
  </si>
  <si>
    <t>Inspectoratul de Stat în Construcții</t>
  </si>
  <si>
    <t>CCAT Solution Grup SRL</t>
  </si>
  <si>
    <t>SC Andrei Popa Trans SRL</t>
  </si>
  <si>
    <t>SC Odis Trans SRL</t>
  </si>
  <si>
    <t>SC Stellaria SRL</t>
  </si>
  <si>
    <t>SC Giulia Tour SRL</t>
  </si>
  <si>
    <t>Business Analysis&amp; Strategy Consulting</t>
  </si>
  <si>
    <t>Direcția de Asistență Socială Neamț</t>
  </si>
  <si>
    <t>Subvenții</t>
  </si>
  <si>
    <t>Grădinița Cristos Rege</t>
  </si>
  <si>
    <t>Grădinița Vicenzina Cusmano</t>
  </si>
  <si>
    <t>Transfer salarii și materiale Trimestrul III</t>
  </si>
  <si>
    <t>Salariații instituției - Primărie-conducere</t>
  </si>
  <si>
    <t>Salariații instituției - Cabinet Primar</t>
  </si>
  <si>
    <t>Salariații instituției - Direcția Economică</t>
  </si>
  <si>
    <t>Salariații instituției - Direcția Resurse Umane, Administrativ</t>
  </si>
  <si>
    <t>Salariații instituției - Compartiment Registru Agricol</t>
  </si>
  <si>
    <t>Salariații instituției - Serviciul Administrație Publică Locală</t>
  </si>
  <si>
    <t>Salariații instituției - Serviciul Juridic</t>
  </si>
  <si>
    <t>Salariații instituției - Direcția Urbanism și Cadastru</t>
  </si>
  <si>
    <t>Salariații instituției - Direcția Tehnică</t>
  </si>
  <si>
    <t>Salariații instituției - Direcția Patrimoniu</t>
  </si>
  <si>
    <t>Salariații instituției - Direcția Dezvoltare și Implementare Programe</t>
  </si>
  <si>
    <t>Salariații instituției - Birou Audit Intern și Control Servicii Publice</t>
  </si>
  <si>
    <t>Salariații instituției - Serviciul G.I.S., IT</t>
  </si>
  <si>
    <t>Salariații instituției - Biroul  Achiziții Publice și Contractarea Serviciilor Sociale</t>
  </si>
  <si>
    <t>Salariații instituției - Biroul Comunicare</t>
  </si>
  <si>
    <t>Consilieri locali</t>
  </si>
  <si>
    <t>Contribuții obligatorii  aferente capitolului 51.01.03 Autorități executive</t>
  </si>
  <si>
    <t>Salariații instituției - Serviciul  Public Comunitar și Evidența Persoanei</t>
  </si>
  <si>
    <t>Contribuții obligatorii aferente capitolului 54.10 Servicii publice comunitare de evidență a persoanelor</t>
  </si>
  <si>
    <t>Credit Banca Comercială Română contract număr 262/8926/2007</t>
  </si>
  <si>
    <t>Credit Banca Comercială Română contract  număr 504/13092/2005/Z/2018</t>
  </si>
  <si>
    <t>Allianz Țiriac Asigurări SA</t>
  </si>
  <si>
    <t>Birou Executor Judecătoresc  Pancescu Nicolae</t>
  </si>
  <si>
    <t>Convenție de plată 22979/2016 executare silită Dosar 203/2016</t>
  </si>
  <si>
    <t>Publiserv SA</t>
  </si>
  <si>
    <t>Factura număr  114/12.07.2021 compensație aferentă lunii iunie</t>
  </si>
  <si>
    <t>Direcția Silvică Neamț</t>
  </si>
  <si>
    <t>SC Mediaservice SRL</t>
  </si>
  <si>
    <t>Agenția Protecția Mediului</t>
  </si>
  <si>
    <t>plăților efectuate în perioada 06.09.2021</t>
  </si>
  <si>
    <t>Factura număr210312490823/09.08.2021-VPN Supraveghere Intersecții</t>
  </si>
  <si>
    <t>Factura număr 210312006072/01.08.2021-VPN Evidența Populației</t>
  </si>
  <si>
    <t>Factura număr 210312490822/09.08.2021-VPN Taxe și Impozite</t>
  </si>
  <si>
    <t>Factura număr210312490824/09.08.2021-servicii telefonie</t>
  </si>
  <si>
    <t>plăților efectuate în perioada 07.09.2021</t>
  </si>
  <si>
    <t>SC Grup Soft SRL</t>
  </si>
  <si>
    <t>Factura număr 212239/02.08.2021-servicii de asistență tehnică informatică pentru Registrul Agricol</t>
  </si>
  <si>
    <t>Hotărâre număr 211/2021 și 611/2020-compensație aferentă lunilor noiembrie-decembrie 2019 și ianuarie-februarie 2020</t>
  </si>
  <si>
    <t>Factura număr 4895121/22.07.2021-lucrări privind siguranța circulației</t>
  </si>
  <si>
    <t>plăților efectuate în perioada 08.09.2021</t>
  </si>
  <si>
    <t>Factura număr 141/03.08.2021-gratuități mijloace de transport în comun luna iulie 2021</t>
  </si>
  <si>
    <t>Factura număr 494/04.08.2021- -gratuități mijloace de transport în comun luna iulie 2021</t>
  </si>
  <si>
    <t>Factura număr 5/04.08.2021- -gratuități mijloace de transport în comun luna iulie 2021</t>
  </si>
  <si>
    <t>SC Constalex Trans SRL</t>
  </si>
  <si>
    <t>Factura număr 5678/05.08.2021-gratuități mijloace de transport în comun luna iulie 2021</t>
  </si>
  <si>
    <t>SC Marionex COM SRL</t>
  </si>
  <si>
    <t>Factura număr 1462/05.08.2021-gratuități mijloace de transport în comun luna iulie 2021</t>
  </si>
  <si>
    <t>Factura număr 183/10.08.2021- -gratuități mijloace de transport în comun luna iulie 2021</t>
  </si>
  <si>
    <t>Factura număr 380/10.08.2021- -gratuități mijloace de transport în comun luna iulie 2021</t>
  </si>
  <si>
    <t>Factura număr  145/10.08.2021- compensație aferentă lunii iulie 2021</t>
  </si>
  <si>
    <t>Compania Municipală de investiții  Urban SA</t>
  </si>
  <si>
    <t>Factura număr 40168/30.07.2021-amenajare și întreținere spații verzi  iulie 2021</t>
  </si>
  <si>
    <t>Factura număr 40167/30.07.2021-amenajare și întreținere spații verzi perioada 15-30 iulie 2021</t>
  </si>
  <si>
    <t>Factura număr 40166/30.07.2021-amenajare și întreținere spații verzi perioada 1-15 iulie 2021</t>
  </si>
  <si>
    <t>Factura număr 5900914871/2021-aviz Modernizare și extindere strada Mințiana</t>
  </si>
  <si>
    <t>Referat număr 27949/2021-aviz lucrări înălțare pod Pârâul Turcului</t>
  </si>
  <si>
    <t>Factura număr 13720/27.08.2021-servicii de consultanță în management proiect cod SMIS 126608</t>
  </si>
  <si>
    <t>Factura număr 291/2021- servicii de consultanță în management de proiect  cod SMIS 126605</t>
  </si>
  <si>
    <t>Factura număr 585/2021- lucrări conform contract număr 24429/02.09.2020 Modernizare Str. Aleea Brazilor</t>
  </si>
  <si>
    <t>CEC număr 53/08.09.20212-contravaloare cheltuieli transport și cazare</t>
  </si>
  <si>
    <t>Factura număr  84815/2021 întreținere-menținere luna iulie</t>
  </si>
  <si>
    <t>Factura număr 4895212.2021 -reparaţii curente străzi</t>
  </si>
  <si>
    <t>Factura număr 21MI10512856/2021-consum energie electrică</t>
  </si>
  <si>
    <t>SC Expert Eval SRL</t>
  </si>
  <si>
    <t>Factura număr 3463,3644/2021-rapoarte de evaluare</t>
  </si>
  <si>
    <t>Asociația de Proprietari Bloc 14A</t>
  </si>
  <si>
    <t>Factura număr 442/24.08.2021-cheltuieli întreținere sediu BMSU luna iulie  2021</t>
  </si>
  <si>
    <t>SC Metroservice SRL</t>
  </si>
  <si>
    <t>Factura număr 23000/30.08.2021-servicii scanări</t>
  </si>
  <si>
    <t>Factura număr 538/16.08.2021 marcări arbori și întocmire APV</t>
  </si>
  <si>
    <t>Factura număr 228/25.08.2021-achiziție cartuș</t>
  </si>
  <si>
    <t>Fundația Ileana</t>
  </si>
  <si>
    <t>HCL 202/2021-proiect Tare ca Piatra</t>
  </si>
  <si>
    <t>SC LocativServ SRL</t>
  </si>
  <si>
    <t>Factura număr 2103535/2021-revizii centrale termice</t>
  </si>
  <si>
    <t>SC Electrosan SRL</t>
  </si>
  <si>
    <t>Factura număr 356/2021-lucrări reparații canalizare</t>
  </si>
  <si>
    <t>SC Asisst SRL</t>
  </si>
  <si>
    <t>Factura număr 1359/19.08.2021-brățări identificare  Ștrand municipal</t>
  </si>
  <si>
    <t>plăților efectuate în perioada 09.09.2021</t>
  </si>
  <si>
    <t>Salarii luna august 2021 capitolul 51.01.03 Autorități Executive</t>
  </si>
  <si>
    <t>Salariații instituției - Cabinet Viceprimar</t>
  </si>
  <si>
    <t>Indemnizații ședințe luna august 2021 capitolul 51.01.03 Autorități Executive</t>
  </si>
  <si>
    <t>Administratori speciali și membri comisii de concurs</t>
  </si>
  <si>
    <t>Salariu și indemnizații luna august 2021 capitolul 51.01.03 Autorități Executive</t>
  </si>
  <si>
    <t>Salarii luna august 2021 cap.54.10 Servicii publice comunitare de evidență a persoanelor</t>
  </si>
  <si>
    <t>Bugetul de Stat</t>
  </si>
  <si>
    <t>Fond handicap luna august 2021 capitolul 51.01.03 Autorități executive</t>
  </si>
  <si>
    <t>Fond handicap luna august 2021 capitolului 54.10 Servicii publice comunitare de evidență a persoanelor</t>
  </si>
  <si>
    <t>Asigurare Bazar și Baia comunală rata 12</t>
  </si>
  <si>
    <t>Compania Națională Căi Ferate</t>
  </si>
  <si>
    <t>Factura număr 10039427/2021-aviz lucrare amenajare acces pietonal punte Ștrand-traversare linii CN CFR SA</t>
  </si>
  <si>
    <t>Referat  28372/2021 - cote aferente investiției -  AFM stații încărcare</t>
  </si>
  <si>
    <t>plăților efectuate în perioada 10.09.2021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</si>
</sst>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4" fontId="17" fillId="37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vertical="center"/>
    </xf>
    <xf numFmtId="4" fontId="54" fillId="36" borderId="0" xfId="0" applyNumberFormat="1" applyFont="1" applyFill="1" applyBorder="1" applyAlignment="1">
      <alignment horizontal="right" vertical="center"/>
    </xf>
    <xf numFmtId="4" fontId="54" fillId="36" borderId="0" xfId="0" applyNumberFormat="1" applyFont="1" applyFill="1" applyBorder="1" applyAlignment="1">
      <alignment vertical="center" wrapText="1"/>
    </xf>
    <xf numFmtId="0" fontId="54" fillId="36" borderId="0" xfId="0" applyFont="1" applyFill="1" applyBorder="1" applyAlignment="1">
      <alignment vertical="center" wrapText="1"/>
    </xf>
    <xf numFmtId="14" fontId="54" fillId="36" borderId="0" xfId="0" applyNumberFormat="1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36" borderId="12" xfId="0" applyFont="1" applyFill="1" applyBorder="1" applyAlignment="1">
      <alignment horizontal="center" vertical="center"/>
    </xf>
    <xf numFmtId="4" fontId="53" fillId="36" borderId="13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vertical="center"/>
    </xf>
    <xf numFmtId="0" fontId="54" fillId="36" borderId="8" xfId="0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14" fontId="54" fillId="36" borderId="8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horizontal="right"/>
    </xf>
    <xf numFmtId="0" fontId="54" fillId="36" borderId="13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vertical="center"/>
    </xf>
    <xf numFmtId="0" fontId="54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/>
    </xf>
    <xf numFmtId="4" fontId="54" fillId="0" borderId="11" xfId="0" applyNumberFormat="1" applyFont="1" applyFill="1" applyBorder="1" applyAlignment="1">
      <alignment horizontal="right"/>
    </xf>
    <xf numFmtId="14" fontId="0" fillId="36" borderId="8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3" fontId="55" fillId="37" borderId="10" xfId="0" applyNumberFormat="1" applyFont="1" applyFill="1" applyBorder="1" applyAlignment="1">
      <alignment/>
    </xf>
    <xf numFmtId="3" fontId="17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6.140625" style="36" customWidth="1"/>
    <col min="4" max="4" width="98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3" t="s">
        <v>1</v>
      </c>
      <c r="B2" s="103"/>
      <c r="C2" s="103"/>
      <c r="D2" s="103"/>
      <c r="E2" s="5"/>
    </row>
    <row r="3" spans="1:5" ht="15">
      <c r="A3" s="104" t="s">
        <v>2</v>
      </c>
      <c r="B3" s="104"/>
      <c r="C3" s="104"/>
      <c r="D3" s="104"/>
      <c r="E3" s="5"/>
    </row>
    <row r="4" spans="1:5" ht="12" customHeight="1">
      <c r="A4" s="104" t="s">
        <v>62</v>
      </c>
      <c r="B4" s="104"/>
      <c r="C4" s="104"/>
      <c r="D4" s="10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5" t="s">
        <v>3</v>
      </c>
      <c r="B6" s="10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86" t="s">
        <v>10</v>
      </c>
      <c r="B11" s="70" t="s">
        <v>5</v>
      </c>
      <c r="C11" s="87" t="s">
        <v>6</v>
      </c>
      <c r="D11" s="88" t="s">
        <v>7</v>
      </c>
      <c r="E11" s="87" t="s">
        <v>8</v>
      </c>
    </row>
    <row r="12" spans="1:5" ht="12" customHeight="1">
      <c r="A12" s="92">
        <v>1</v>
      </c>
      <c r="B12" s="91">
        <v>107360.54</v>
      </c>
      <c r="C12" s="45" t="s">
        <v>15</v>
      </c>
      <c r="D12" s="46" t="s">
        <v>58</v>
      </c>
      <c r="E12" s="90">
        <v>44445</v>
      </c>
    </row>
    <row r="13" spans="1:5" ht="15">
      <c r="A13" s="92">
        <v>2</v>
      </c>
      <c r="B13" s="91">
        <v>179708.81</v>
      </c>
      <c r="C13" s="45" t="s">
        <v>15</v>
      </c>
      <c r="D13" s="46" t="s">
        <v>70</v>
      </c>
      <c r="E13" s="90">
        <v>44445</v>
      </c>
    </row>
    <row r="14" spans="1:5" ht="15">
      <c r="A14" s="92">
        <v>3</v>
      </c>
      <c r="B14" s="91">
        <v>45466.28</v>
      </c>
      <c r="C14" s="40" t="s">
        <v>13</v>
      </c>
      <c r="D14" s="51" t="s">
        <v>71</v>
      </c>
      <c r="E14" s="85">
        <v>44445</v>
      </c>
    </row>
    <row r="15" spans="1:256" s="6" customFormat="1" ht="12.75">
      <c r="A15" s="84"/>
      <c r="B15" s="71"/>
      <c r="C15" s="71"/>
      <c r="D15" s="89"/>
      <c r="E15" s="8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2.75">
      <c r="A16" s="84"/>
      <c r="B16" s="71"/>
      <c r="C16" s="71"/>
      <c r="D16" s="89"/>
      <c r="E16" s="8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1" t="s">
        <v>11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5" ht="15">
      <c r="A18" s="24" t="s">
        <v>4</v>
      </c>
      <c r="B18" s="29" t="s">
        <v>5</v>
      </c>
      <c r="C18" s="30" t="s">
        <v>6</v>
      </c>
      <c r="D18" s="30" t="s">
        <v>7</v>
      </c>
      <c r="E18" s="24" t="s">
        <v>8</v>
      </c>
    </row>
    <row r="19" spans="1:256" s="6" customFormat="1" ht="15">
      <c r="A19" s="31"/>
      <c r="B19" s="32"/>
      <c r="C19" s="32"/>
      <c r="D19" s="33"/>
      <c r="E19" s="3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36"/>
      <c r="B20" s="36"/>
      <c r="C20" s="36"/>
      <c r="D20" s="36"/>
      <c r="E20" s="3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41" customFormat="1" ht="15">
      <c r="A23" s="37">
        <v>1</v>
      </c>
      <c r="B23" s="35"/>
      <c r="C23" s="39"/>
      <c r="D23" s="37"/>
      <c r="E23" s="3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5" ht="15">
      <c r="A24" s="37">
        <v>2</v>
      </c>
      <c r="B24" s="35"/>
      <c r="C24" s="39"/>
      <c r="D24" s="39"/>
      <c r="E24" s="34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8515625" style="36" customWidth="1"/>
    <col min="2" max="2" width="13.57421875" style="36" customWidth="1"/>
    <col min="3" max="3" width="36.140625" style="36" customWidth="1"/>
    <col min="4" max="4" width="95.71093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3" t="s">
        <v>1</v>
      </c>
      <c r="B2" s="103"/>
      <c r="C2" s="103"/>
      <c r="D2" s="103"/>
      <c r="E2" s="5"/>
    </row>
    <row r="3" spans="1:5" ht="15">
      <c r="A3" s="104" t="s">
        <v>2</v>
      </c>
      <c r="B3" s="104"/>
      <c r="C3" s="104"/>
      <c r="D3" s="104"/>
      <c r="E3" s="5"/>
    </row>
    <row r="4" spans="1:5" ht="12" customHeight="1">
      <c r="A4" s="104" t="s">
        <v>67</v>
      </c>
      <c r="B4" s="104"/>
      <c r="C4" s="104"/>
      <c r="D4" s="10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5" t="s">
        <v>3</v>
      </c>
      <c r="B6" s="10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70" t="s">
        <v>5</v>
      </c>
      <c r="C11" s="24" t="s">
        <v>6</v>
      </c>
      <c r="D11" s="25" t="s">
        <v>7</v>
      </c>
      <c r="E11" s="24" t="s">
        <v>8</v>
      </c>
    </row>
    <row r="12" spans="1:5" ht="15">
      <c r="A12" s="69">
        <v>1</v>
      </c>
      <c r="B12" s="73">
        <v>18261.32</v>
      </c>
      <c r="C12" s="45" t="s">
        <v>26</v>
      </c>
      <c r="D12" s="46" t="s">
        <v>75</v>
      </c>
      <c r="E12" s="15">
        <v>44446</v>
      </c>
    </row>
    <row r="13" spans="1:5" ht="15">
      <c r="A13" s="69">
        <v>2</v>
      </c>
      <c r="B13" s="73">
        <v>13695.99</v>
      </c>
      <c r="C13" s="45" t="s">
        <v>24</v>
      </c>
      <c r="D13" s="46" t="s">
        <v>81</v>
      </c>
      <c r="E13" s="15">
        <v>44446</v>
      </c>
    </row>
    <row r="14" spans="1:5" ht="15">
      <c r="A14" s="69">
        <v>3</v>
      </c>
      <c r="B14" s="73">
        <v>9130.66</v>
      </c>
      <c r="C14" s="49" t="s">
        <v>23</v>
      </c>
      <c r="D14" s="46" t="s">
        <v>80</v>
      </c>
      <c r="E14" s="15">
        <v>44446</v>
      </c>
    </row>
    <row r="15" spans="1:5" ht="15">
      <c r="A15" s="69">
        <v>4</v>
      </c>
      <c r="B15" s="42">
        <v>27391.98</v>
      </c>
      <c r="C15" s="45" t="s">
        <v>25</v>
      </c>
      <c r="D15" s="46" t="s">
        <v>74</v>
      </c>
      <c r="E15" s="15">
        <v>44446</v>
      </c>
    </row>
    <row r="16" spans="1:5" ht="15">
      <c r="A16" s="69">
        <v>5</v>
      </c>
      <c r="B16" s="42">
        <v>95871.93</v>
      </c>
      <c r="C16" s="45" t="s">
        <v>15</v>
      </c>
      <c r="D16" s="46" t="s">
        <v>73</v>
      </c>
      <c r="E16" s="15">
        <v>44446</v>
      </c>
    </row>
    <row r="17" spans="1:5" ht="15">
      <c r="A17" s="69">
        <v>6</v>
      </c>
      <c r="B17" s="97">
        <v>194091.01</v>
      </c>
      <c r="C17" s="45" t="s">
        <v>15</v>
      </c>
      <c r="D17" s="46" t="s">
        <v>82</v>
      </c>
      <c r="E17" s="15">
        <v>44446</v>
      </c>
    </row>
    <row r="18" spans="1:5" ht="15">
      <c r="A18" s="69">
        <v>7</v>
      </c>
      <c r="B18" s="73">
        <v>13695.99</v>
      </c>
      <c r="C18" s="45" t="s">
        <v>76</v>
      </c>
      <c r="D18" s="46" t="s">
        <v>77</v>
      </c>
      <c r="E18" s="15">
        <v>44446</v>
      </c>
    </row>
    <row r="19" spans="1:5" ht="15">
      <c r="A19" s="69">
        <v>8</v>
      </c>
      <c r="B19" s="73">
        <v>27391.98</v>
      </c>
      <c r="C19" s="45" t="s">
        <v>78</v>
      </c>
      <c r="D19" s="46" t="s">
        <v>79</v>
      </c>
      <c r="E19" s="15">
        <v>44446</v>
      </c>
    </row>
    <row r="20" spans="1:5" ht="15">
      <c r="A20" s="69">
        <v>9</v>
      </c>
      <c r="B20" s="68">
        <v>91168.55</v>
      </c>
      <c r="C20" s="37" t="s">
        <v>83</v>
      </c>
      <c r="D20" s="37" t="s">
        <v>84</v>
      </c>
      <c r="E20" s="15">
        <v>44446</v>
      </c>
    </row>
    <row r="21" spans="1:5" ht="15">
      <c r="A21" s="69">
        <v>10</v>
      </c>
      <c r="B21" s="73">
        <v>208280.06</v>
      </c>
      <c r="C21" s="37" t="s">
        <v>83</v>
      </c>
      <c r="D21" s="37" t="s">
        <v>85</v>
      </c>
      <c r="E21" s="15">
        <v>44446</v>
      </c>
    </row>
    <row r="22" spans="1:5" ht="15">
      <c r="A22" s="69">
        <v>11</v>
      </c>
      <c r="B22" s="73">
        <v>180480.03</v>
      </c>
      <c r="C22" s="37" t="s">
        <v>83</v>
      </c>
      <c r="D22" s="37" t="s">
        <v>86</v>
      </c>
      <c r="E22" s="15">
        <v>44446</v>
      </c>
    </row>
    <row r="23" spans="1:5" ht="15">
      <c r="A23" s="69">
        <v>12</v>
      </c>
      <c r="B23" s="73">
        <v>595</v>
      </c>
      <c r="C23" s="32" t="s">
        <v>68</v>
      </c>
      <c r="D23" s="37" t="s">
        <v>69</v>
      </c>
      <c r="E23" s="15">
        <v>44446</v>
      </c>
    </row>
    <row r="24" spans="1:5" ht="15">
      <c r="A24" s="69">
        <v>13</v>
      </c>
      <c r="B24" s="27">
        <v>4212.56</v>
      </c>
      <c r="C24" s="67" t="s">
        <v>19</v>
      </c>
      <c r="D24" s="37" t="s">
        <v>66</v>
      </c>
      <c r="E24" s="15">
        <v>44446</v>
      </c>
    </row>
    <row r="25" spans="1:5" ht="15">
      <c r="A25" s="69">
        <v>14</v>
      </c>
      <c r="B25" s="73">
        <v>524.79</v>
      </c>
      <c r="C25" s="67" t="s">
        <v>19</v>
      </c>
      <c r="D25" s="46" t="s">
        <v>65</v>
      </c>
      <c r="E25" s="15">
        <v>44446</v>
      </c>
    </row>
    <row r="26" spans="1:5" ht="15">
      <c r="A26" s="69">
        <v>15</v>
      </c>
      <c r="B26" s="38">
        <v>4870.27</v>
      </c>
      <c r="C26" s="67" t="s">
        <v>19</v>
      </c>
      <c r="D26" s="46" t="s">
        <v>63</v>
      </c>
      <c r="E26" s="15">
        <v>44446</v>
      </c>
    </row>
    <row r="27" spans="1:5" ht="15">
      <c r="A27" s="69">
        <v>16</v>
      </c>
      <c r="B27" s="72">
        <v>2345.11</v>
      </c>
      <c r="C27" s="67" t="s">
        <v>19</v>
      </c>
      <c r="D27" s="37" t="s">
        <v>64</v>
      </c>
      <c r="E27" s="15">
        <v>44446</v>
      </c>
    </row>
    <row r="28" spans="1:5" ht="15">
      <c r="A28" s="21" t="s">
        <v>11</v>
      </c>
      <c r="B28" s="21"/>
      <c r="C28" s="21"/>
      <c r="D28" s="21"/>
      <c r="E28" s="21"/>
    </row>
    <row r="29" spans="1:5" ht="15">
      <c r="A29" s="24" t="s">
        <v>4</v>
      </c>
      <c r="B29" s="29" t="s">
        <v>5</v>
      </c>
      <c r="C29" s="30" t="s">
        <v>6</v>
      </c>
      <c r="D29" s="30" t="s">
        <v>7</v>
      </c>
      <c r="E29" s="24" t="s">
        <v>8</v>
      </c>
    </row>
    <row r="30" spans="1:5" ht="15">
      <c r="A30" s="31"/>
      <c r="B30" s="32"/>
      <c r="C30" s="32"/>
      <c r="D30" s="33"/>
      <c r="E30" s="34"/>
    </row>
    <row r="32" spans="1:5" ht="15">
      <c r="A32" s="21" t="s">
        <v>12</v>
      </c>
      <c r="B32" s="21"/>
      <c r="C32" s="21"/>
      <c r="D32" s="21"/>
      <c r="E32" s="21"/>
    </row>
    <row r="33" spans="1:5" ht="15">
      <c r="A33" s="24" t="s">
        <v>4</v>
      </c>
      <c r="B33" s="29" t="s">
        <v>5</v>
      </c>
      <c r="C33" s="30" t="s">
        <v>6</v>
      </c>
      <c r="D33" s="30" t="s">
        <v>7</v>
      </c>
      <c r="E33" s="24" t="s">
        <v>8</v>
      </c>
    </row>
    <row r="34" spans="1:5" ht="15">
      <c r="A34" s="37">
        <v>1</v>
      </c>
      <c r="B34" s="27">
        <v>100</v>
      </c>
      <c r="C34" s="39" t="s">
        <v>61</v>
      </c>
      <c r="D34" s="39" t="s">
        <v>88</v>
      </c>
      <c r="E34" s="15">
        <v>44446</v>
      </c>
    </row>
    <row r="35" spans="1:5" ht="15">
      <c r="A35" s="37">
        <v>2</v>
      </c>
      <c r="B35" s="27">
        <v>74.97</v>
      </c>
      <c r="C35" s="35" t="s">
        <v>18</v>
      </c>
      <c r="D35" s="39" t="s">
        <v>87</v>
      </c>
      <c r="E35" s="15">
        <v>44446</v>
      </c>
    </row>
    <row r="36" spans="1:5" ht="15">
      <c r="A36" s="37">
        <v>3</v>
      </c>
      <c r="B36" s="27"/>
      <c r="C36" s="39"/>
      <c r="D36" s="37"/>
      <c r="E36" s="15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7">
      <selection activeCell="C21" sqref="C21"/>
    </sheetView>
  </sheetViews>
  <sheetFormatPr defaultColWidth="9.140625" defaultRowHeight="15"/>
  <cols>
    <col min="1" max="1" width="6.57421875" style="36" customWidth="1"/>
    <col min="2" max="2" width="14.7109375" style="36" customWidth="1"/>
    <col min="3" max="3" width="37.8515625" style="36" customWidth="1"/>
    <col min="4" max="4" width="86.281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3" t="s">
        <v>1</v>
      </c>
      <c r="B2" s="103"/>
      <c r="C2" s="103"/>
      <c r="D2" s="103"/>
      <c r="E2" s="5"/>
    </row>
    <row r="3" spans="1:5" ht="15">
      <c r="A3" s="104" t="s">
        <v>2</v>
      </c>
      <c r="B3" s="104"/>
      <c r="C3" s="104"/>
      <c r="D3" s="104"/>
      <c r="E3" s="5"/>
    </row>
    <row r="4" spans="1:5" ht="12" customHeight="1">
      <c r="A4" s="104" t="s">
        <v>72</v>
      </c>
      <c r="B4" s="104"/>
      <c r="C4" s="104"/>
      <c r="D4" s="10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5" t="s">
        <v>3</v>
      </c>
      <c r="B6" s="10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21" t="s">
        <v>9</v>
      </c>
      <c r="B9" s="21"/>
      <c r="C9" s="21"/>
      <c r="D9" s="21"/>
      <c r="E9" s="21"/>
    </row>
    <row r="10" spans="1:5" ht="12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3.5" customHeight="1">
      <c r="A11" s="59">
        <v>1</v>
      </c>
      <c r="B11" s="68">
        <v>1000</v>
      </c>
      <c r="C11" s="37" t="s">
        <v>0</v>
      </c>
      <c r="D11" s="46" t="s">
        <v>92</v>
      </c>
      <c r="E11" s="15">
        <v>44447</v>
      </c>
    </row>
    <row r="12" spans="1:5" ht="15.75" customHeight="1">
      <c r="A12" s="59">
        <v>2</v>
      </c>
      <c r="B12" s="68">
        <f>552553.75+100842.52+158948.77</f>
        <v>812345.04</v>
      </c>
      <c r="C12" s="27" t="s">
        <v>0</v>
      </c>
      <c r="D12" s="28" t="s">
        <v>52</v>
      </c>
      <c r="E12" s="15">
        <v>44447</v>
      </c>
    </row>
    <row r="13" spans="1:5" ht="13.5" customHeight="1">
      <c r="A13" s="59">
        <v>3</v>
      </c>
      <c r="B13" s="68">
        <f>1147736.34+168180.42+220401.39+160</f>
        <v>1536478.15</v>
      </c>
      <c r="C13" s="27" t="s">
        <v>0</v>
      </c>
      <c r="D13" s="28" t="s">
        <v>53</v>
      </c>
      <c r="E13" s="15">
        <v>44447</v>
      </c>
    </row>
    <row r="14" spans="1:5" ht="14.25" customHeight="1">
      <c r="A14" s="59">
        <v>4</v>
      </c>
      <c r="B14" s="68">
        <v>94211.4</v>
      </c>
      <c r="C14" s="37" t="s">
        <v>20</v>
      </c>
      <c r="D14" s="83" t="s">
        <v>93</v>
      </c>
      <c r="E14" s="15">
        <v>44447</v>
      </c>
    </row>
    <row r="15" spans="1:5" ht="14.25" customHeight="1">
      <c r="A15" s="59">
        <v>5</v>
      </c>
      <c r="B15" s="96">
        <v>500000</v>
      </c>
      <c r="C15" s="80" t="s">
        <v>55</v>
      </c>
      <c r="D15" s="93" t="s">
        <v>56</v>
      </c>
      <c r="E15" s="15">
        <v>44447</v>
      </c>
    </row>
    <row r="16" spans="1:5" ht="14.25" customHeight="1">
      <c r="A16" s="59">
        <v>6</v>
      </c>
      <c r="B16" s="97">
        <v>301408.82</v>
      </c>
      <c r="C16" s="37" t="s">
        <v>57</v>
      </c>
      <c r="D16" s="43" t="s">
        <v>94</v>
      </c>
      <c r="E16" s="15">
        <v>44447</v>
      </c>
    </row>
    <row r="17" spans="1:5" ht="14.25" customHeight="1">
      <c r="A17" s="59">
        <v>7</v>
      </c>
      <c r="B17" s="97">
        <v>301.24</v>
      </c>
      <c r="C17" s="66" t="s">
        <v>17</v>
      </c>
      <c r="D17" s="43" t="s">
        <v>95</v>
      </c>
      <c r="E17" s="15">
        <v>44447</v>
      </c>
    </row>
    <row r="18" spans="1:5" ht="14.25" customHeight="1">
      <c r="A18" s="59">
        <v>8</v>
      </c>
      <c r="B18" s="97">
        <v>1190</v>
      </c>
      <c r="C18" s="27" t="s">
        <v>96</v>
      </c>
      <c r="D18" s="33" t="s">
        <v>97</v>
      </c>
      <c r="E18" s="15">
        <v>44447</v>
      </c>
    </row>
    <row r="19" spans="1:5" ht="14.25" customHeight="1">
      <c r="A19" s="59">
        <v>9</v>
      </c>
      <c r="B19" s="97">
        <v>34.71</v>
      </c>
      <c r="C19" s="37" t="s">
        <v>98</v>
      </c>
      <c r="D19" s="37" t="s">
        <v>99</v>
      </c>
      <c r="E19" s="15">
        <v>44447</v>
      </c>
    </row>
    <row r="20" spans="1:5" ht="14.25" customHeight="1">
      <c r="A20" s="59">
        <v>10</v>
      </c>
      <c r="B20" s="97">
        <v>220</v>
      </c>
      <c r="C20" s="37" t="s">
        <v>100</v>
      </c>
      <c r="D20" s="37" t="s">
        <v>101</v>
      </c>
      <c r="E20" s="15">
        <v>44447</v>
      </c>
    </row>
    <row r="21" spans="1:5" ht="14.25" customHeight="1">
      <c r="A21" s="59">
        <v>11</v>
      </c>
      <c r="B21" s="97">
        <v>260</v>
      </c>
      <c r="C21" s="66" t="s">
        <v>59</v>
      </c>
      <c r="D21" s="43" t="s">
        <v>102</v>
      </c>
      <c r="E21" s="15">
        <v>44447</v>
      </c>
    </row>
    <row r="22" spans="1:5" ht="15.75" customHeight="1">
      <c r="A22" s="59">
        <v>12</v>
      </c>
      <c r="B22" s="82">
        <v>468.86</v>
      </c>
      <c r="C22" s="66" t="s">
        <v>60</v>
      </c>
      <c r="D22" s="43" t="s">
        <v>103</v>
      </c>
      <c r="E22" s="15">
        <v>44447</v>
      </c>
    </row>
    <row r="23" spans="1:5" ht="15.75" customHeight="1">
      <c r="A23" s="59">
        <v>13</v>
      </c>
      <c r="B23" s="94">
        <v>7500</v>
      </c>
      <c r="C23" s="44" t="s">
        <v>104</v>
      </c>
      <c r="D23" s="44" t="s">
        <v>105</v>
      </c>
      <c r="E23" s="15">
        <v>44447</v>
      </c>
    </row>
    <row r="24" spans="1:5" ht="13.5" customHeight="1">
      <c r="A24" s="59">
        <v>14</v>
      </c>
      <c r="B24" s="26">
        <f>378+9618</f>
        <v>9996</v>
      </c>
      <c r="C24" s="27" t="s">
        <v>106</v>
      </c>
      <c r="D24" s="33" t="s">
        <v>107</v>
      </c>
      <c r="E24" s="15">
        <v>44447</v>
      </c>
    </row>
    <row r="25" spans="1:5" ht="13.5" customHeight="1">
      <c r="A25" s="59">
        <v>15</v>
      </c>
      <c r="B25" s="26">
        <v>13774.56</v>
      </c>
      <c r="C25" s="67" t="s">
        <v>108</v>
      </c>
      <c r="D25" s="46" t="s">
        <v>109</v>
      </c>
      <c r="E25" s="15">
        <v>44447</v>
      </c>
    </row>
    <row r="26" spans="1:5" ht="13.5" customHeight="1">
      <c r="A26" s="59">
        <v>16</v>
      </c>
      <c r="B26" s="26">
        <v>2707.51</v>
      </c>
      <c r="C26" s="67" t="s">
        <v>110</v>
      </c>
      <c r="D26" s="46" t="s">
        <v>111</v>
      </c>
      <c r="E26" s="15">
        <v>44447</v>
      </c>
    </row>
    <row r="27" spans="1:5" ht="13.5" customHeight="1">
      <c r="A27" s="59"/>
      <c r="B27" s="26"/>
      <c r="C27" s="27"/>
      <c r="D27" s="33"/>
      <c r="E27" s="15"/>
    </row>
    <row r="28" spans="1:5" ht="15">
      <c r="A28" s="21" t="s">
        <v>11</v>
      </c>
      <c r="B28" s="98"/>
      <c r="C28" s="21"/>
      <c r="D28" s="21"/>
      <c r="E28" s="21"/>
    </row>
    <row r="29" spans="1:5" ht="15">
      <c r="A29" s="24" t="s">
        <v>4</v>
      </c>
      <c r="B29" s="99" t="s">
        <v>5</v>
      </c>
      <c r="C29" s="30" t="s">
        <v>6</v>
      </c>
      <c r="D29" s="30" t="s">
        <v>7</v>
      </c>
      <c r="E29" s="24" t="s">
        <v>8</v>
      </c>
    </row>
    <row r="30" spans="1:5" ht="15.75" customHeight="1">
      <c r="A30" s="31">
        <v>1</v>
      </c>
      <c r="B30" s="38">
        <v>132176</v>
      </c>
      <c r="C30" s="44" t="s">
        <v>28</v>
      </c>
      <c r="D30" s="52" t="s">
        <v>29</v>
      </c>
      <c r="E30" s="34">
        <v>44447</v>
      </c>
    </row>
    <row r="31" ht="15">
      <c r="B31" s="6"/>
    </row>
    <row r="32" spans="1:5" ht="15">
      <c r="A32" s="21" t="s">
        <v>12</v>
      </c>
      <c r="B32" s="98"/>
      <c r="C32" s="21"/>
      <c r="D32" s="21"/>
      <c r="E32" s="21"/>
    </row>
    <row r="33" spans="1:5" ht="15">
      <c r="A33" s="24" t="s">
        <v>4</v>
      </c>
      <c r="B33" s="99" t="s">
        <v>5</v>
      </c>
      <c r="C33" s="30" t="s">
        <v>6</v>
      </c>
      <c r="D33" s="30" t="s">
        <v>7</v>
      </c>
      <c r="E33" s="24" t="s">
        <v>8</v>
      </c>
    </row>
    <row r="34" spans="1:5" ht="15">
      <c r="A34" s="31">
        <v>1</v>
      </c>
      <c r="B34" s="27">
        <f>2945.25+16689.75</f>
        <v>19635</v>
      </c>
      <c r="C34" s="44" t="s">
        <v>27</v>
      </c>
      <c r="D34" s="50" t="s">
        <v>89</v>
      </c>
      <c r="E34" s="95">
        <v>44447</v>
      </c>
    </row>
    <row r="35" spans="1:5" ht="15">
      <c r="A35" s="31">
        <v>2</v>
      </c>
      <c r="B35" s="27">
        <f>1090.87+6181.62</f>
        <v>7272.49</v>
      </c>
      <c r="C35" s="44" t="s">
        <v>22</v>
      </c>
      <c r="D35" s="33" t="s">
        <v>90</v>
      </c>
      <c r="E35" s="95">
        <v>44447</v>
      </c>
    </row>
    <row r="36" spans="1:256" s="78" customFormat="1" ht="15">
      <c r="A36" s="31">
        <v>3</v>
      </c>
      <c r="B36" s="68">
        <v>355321.43</v>
      </c>
      <c r="C36" s="39" t="s">
        <v>14</v>
      </c>
      <c r="D36" s="39" t="s">
        <v>91</v>
      </c>
      <c r="E36" s="95">
        <v>44447</v>
      </c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5" ht="15">
      <c r="A37" s="39"/>
      <c r="B37" s="27"/>
      <c r="C37" s="35"/>
      <c r="D37" s="39"/>
      <c r="E37" s="15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6.57421875" style="36" customWidth="1"/>
    <col min="2" max="2" width="13.421875" style="36" customWidth="1"/>
    <col min="3" max="3" width="57.28125" style="36" customWidth="1"/>
    <col min="4" max="4" width="87.57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3" t="s">
        <v>1</v>
      </c>
      <c r="B2" s="103"/>
      <c r="C2" s="103"/>
      <c r="D2" s="103"/>
      <c r="E2" s="5"/>
    </row>
    <row r="3" spans="1:5" ht="15">
      <c r="A3" s="104" t="s">
        <v>2</v>
      </c>
      <c r="B3" s="104"/>
      <c r="C3" s="104"/>
      <c r="D3" s="104"/>
      <c r="E3" s="5"/>
    </row>
    <row r="4" spans="1:5" ht="12" customHeight="1">
      <c r="A4" s="104" t="s">
        <v>112</v>
      </c>
      <c r="B4" s="104"/>
      <c r="C4" s="104"/>
      <c r="D4" s="104"/>
      <c r="E4" s="5"/>
    </row>
    <row r="5" spans="1:5" ht="12" customHeight="1">
      <c r="A5" s="105" t="s">
        <v>3</v>
      </c>
      <c r="B5" s="105"/>
      <c r="C5" s="8"/>
      <c r="D5" s="8"/>
      <c r="E5" s="9"/>
    </row>
    <row r="6" spans="1:5" ht="12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</row>
    <row r="7" spans="1:5" ht="12" customHeight="1">
      <c r="A7" s="11">
        <v>1</v>
      </c>
      <c r="B7" s="60">
        <v>48533</v>
      </c>
      <c r="C7" s="61" t="s">
        <v>33</v>
      </c>
      <c r="D7" s="61" t="s">
        <v>113</v>
      </c>
      <c r="E7" s="62">
        <v>44448</v>
      </c>
    </row>
    <row r="8" spans="1:5" ht="12" customHeight="1">
      <c r="A8" s="11">
        <v>2</v>
      </c>
      <c r="B8" s="60">
        <v>13649</v>
      </c>
      <c r="C8" s="61" t="s">
        <v>34</v>
      </c>
      <c r="D8" s="61" t="s">
        <v>113</v>
      </c>
      <c r="E8" s="62">
        <v>44448</v>
      </c>
    </row>
    <row r="9" spans="1:5" ht="12" customHeight="1">
      <c r="A9" s="11">
        <v>3</v>
      </c>
      <c r="B9" s="60">
        <v>382</v>
      </c>
      <c r="C9" s="61" t="s">
        <v>114</v>
      </c>
      <c r="D9" s="61" t="s">
        <v>113</v>
      </c>
      <c r="E9" s="62">
        <v>44448</v>
      </c>
    </row>
    <row r="10" spans="1:5" ht="12" customHeight="1">
      <c r="A10" s="11">
        <v>4</v>
      </c>
      <c r="B10" s="60">
        <v>92486</v>
      </c>
      <c r="C10" s="61" t="s">
        <v>35</v>
      </c>
      <c r="D10" s="61" t="s">
        <v>113</v>
      </c>
      <c r="E10" s="62">
        <v>44448</v>
      </c>
    </row>
    <row r="11" spans="1:5" ht="12" customHeight="1">
      <c r="A11" s="11">
        <v>5</v>
      </c>
      <c r="B11" s="60">
        <v>61978</v>
      </c>
      <c r="C11" s="63" t="s">
        <v>36</v>
      </c>
      <c r="D11" s="61" t="s">
        <v>113</v>
      </c>
      <c r="E11" s="62">
        <v>44448</v>
      </c>
    </row>
    <row r="12" spans="1:5" ht="12" customHeight="1">
      <c r="A12" s="11">
        <v>6</v>
      </c>
      <c r="B12" s="64">
        <v>11890</v>
      </c>
      <c r="C12" s="65" t="s">
        <v>37</v>
      </c>
      <c r="D12" s="61" t="s">
        <v>113</v>
      </c>
      <c r="E12" s="62">
        <v>44448</v>
      </c>
    </row>
    <row r="13" spans="1:5" ht="12" customHeight="1">
      <c r="A13" s="11">
        <v>7</v>
      </c>
      <c r="B13" s="60">
        <v>43609</v>
      </c>
      <c r="C13" s="61" t="s">
        <v>38</v>
      </c>
      <c r="D13" s="61" t="s">
        <v>113</v>
      </c>
      <c r="E13" s="62">
        <v>44448</v>
      </c>
    </row>
    <row r="14" spans="1:5" ht="12" customHeight="1">
      <c r="A14" s="11">
        <v>8</v>
      </c>
      <c r="B14" s="60">
        <v>27862</v>
      </c>
      <c r="C14" s="61" t="s">
        <v>39</v>
      </c>
      <c r="D14" s="61" t="s">
        <v>113</v>
      </c>
      <c r="E14" s="62">
        <v>44448</v>
      </c>
    </row>
    <row r="15" spans="1:5" ht="12" customHeight="1">
      <c r="A15" s="11">
        <v>9</v>
      </c>
      <c r="B15" s="60">
        <v>85734</v>
      </c>
      <c r="C15" s="61" t="s">
        <v>40</v>
      </c>
      <c r="D15" s="61" t="s">
        <v>113</v>
      </c>
      <c r="E15" s="62">
        <v>44448</v>
      </c>
    </row>
    <row r="16" spans="1:5" ht="12" customHeight="1">
      <c r="A16" s="11">
        <v>10</v>
      </c>
      <c r="B16" s="60">
        <v>109382</v>
      </c>
      <c r="C16" s="61" t="s">
        <v>41</v>
      </c>
      <c r="D16" s="61" t="s">
        <v>113</v>
      </c>
      <c r="E16" s="62">
        <v>44448</v>
      </c>
    </row>
    <row r="17" spans="1:5" ht="12" customHeight="1">
      <c r="A17" s="11">
        <v>11</v>
      </c>
      <c r="B17" s="60">
        <v>75856</v>
      </c>
      <c r="C17" s="63" t="s">
        <v>42</v>
      </c>
      <c r="D17" s="61" t="s">
        <v>113</v>
      </c>
      <c r="E17" s="62">
        <v>44448</v>
      </c>
    </row>
    <row r="18" spans="1:5" ht="12" customHeight="1">
      <c r="A18" s="11">
        <v>12</v>
      </c>
      <c r="B18" s="60">
        <v>83165</v>
      </c>
      <c r="C18" s="63" t="s">
        <v>43</v>
      </c>
      <c r="D18" s="61" t="s">
        <v>113</v>
      </c>
      <c r="E18" s="62">
        <v>44448</v>
      </c>
    </row>
    <row r="19" spans="1:5" ht="12" customHeight="1">
      <c r="A19" s="11">
        <v>13</v>
      </c>
      <c r="B19" s="60">
        <v>9220</v>
      </c>
      <c r="C19" s="63" t="s">
        <v>44</v>
      </c>
      <c r="D19" s="61" t="s">
        <v>113</v>
      </c>
      <c r="E19" s="62">
        <v>44448</v>
      </c>
    </row>
    <row r="20" spans="1:5" ht="12" customHeight="1">
      <c r="A20" s="11">
        <v>14</v>
      </c>
      <c r="B20" s="60">
        <v>20475</v>
      </c>
      <c r="C20" s="61" t="s">
        <v>45</v>
      </c>
      <c r="D20" s="61" t="s">
        <v>113</v>
      </c>
      <c r="E20" s="62">
        <v>44448</v>
      </c>
    </row>
    <row r="21" spans="1:5" ht="12" customHeight="1">
      <c r="A21" s="11">
        <v>15</v>
      </c>
      <c r="B21" s="60">
        <v>18247</v>
      </c>
      <c r="C21" s="63" t="s">
        <v>46</v>
      </c>
      <c r="D21" s="61" t="s">
        <v>113</v>
      </c>
      <c r="E21" s="62">
        <v>44448</v>
      </c>
    </row>
    <row r="22" spans="1:5" ht="12" customHeight="1">
      <c r="A22" s="11">
        <v>16</v>
      </c>
      <c r="B22" s="60">
        <v>44073</v>
      </c>
      <c r="C22" s="61" t="s">
        <v>47</v>
      </c>
      <c r="D22" s="61" t="s">
        <v>113</v>
      </c>
      <c r="E22" s="62">
        <v>44448</v>
      </c>
    </row>
    <row r="23" spans="1:5" ht="12" customHeight="1">
      <c r="A23" s="11">
        <v>17</v>
      </c>
      <c r="B23" s="60">
        <v>25185</v>
      </c>
      <c r="C23" s="61" t="s">
        <v>48</v>
      </c>
      <c r="D23" s="61" t="s">
        <v>115</v>
      </c>
      <c r="E23" s="62">
        <v>44448</v>
      </c>
    </row>
    <row r="24" spans="1:5" ht="12" customHeight="1">
      <c r="A24" s="11">
        <v>18</v>
      </c>
      <c r="B24" s="60">
        <v>1982</v>
      </c>
      <c r="C24" s="61" t="s">
        <v>116</v>
      </c>
      <c r="D24" s="61" t="s">
        <v>117</v>
      </c>
      <c r="E24" s="62">
        <v>44448</v>
      </c>
    </row>
    <row r="25" spans="1:256" s="102" customFormat="1" ht="12" customHeight="1">
      <c r="A25" s="11">
        <v>19</v>
      </c>
      <c r="B25" s="60">
        <v>571517</v>
      </c>
      <c r="C25" s="61" t="s">
        <v>16</v>
      </c>
      <c r="D25" s="61" t="s">
        <v>49</v>
      </c>
      <c r="E25" s="62">
        <v>44448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02" customFormat="1" ht="12" customHeight="1">
      <c r="A26" s="11">
        <v>20</v>
      </c>
      <c r="B26" s="60">
        <v>78831</v>
      </c>
      <c r="C26" s="61" t="s">
        <v>50</v>
      </c>
      <c r="D26" s="61" t="s">
        <v>118</v>
      </c>
      <c r="E26" s="62">
        <v>44448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02" customFormat="1" ht="12" customHeight="1">
      <c r="A27" s="11">
        <v>21</v>
      </c>
      <c r="B27" s="60">
        <v>58456</v>
      </c>
      <c r="C27" s="61" t="s">
        <v>16</v>
      </c>
      <c r="D27" s="61" t="s">
        <v>51</v>
      </c>
      <c r="E27" s="62">
        <v>44448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5" ht="12" customHeight="1">
      <c r="A28" s="16"/>
      <c r="B28" s="17"/>
      <c r="C28" s="18"/>
      <c r="D28" s="19"/>
      <c r="E28" s="20"/>
    </row>
    <row r="29" spans="1:5" ht="12" customHeight="1">
      <c r="A29" s="21" t="s">
        <v>9</v>
      </c>
      <c r="B29" s="21"/>
      <c r="C29" s="21"/>
      <c r="D29" s="21"/>
      <c r="E29" s="21"/>
    </row>
    <row r="30" spans="1:5" ht="12" customHeight="1">
      <c r="A30" s="22" t="s">
        <v>10</v>
      </c>
      <c r="B30" s="23" t="s">
        <v>5</v>
      </c>
      <c r="C30" s="24" t="s">
        <v>6</v>
      </c>
      <c r="D30" s="25" t="s">
        <v>7</v>
      </c>
      <c r="E30" s="24" t="s">
        <v>8</v>
      </c>
    </row>
    <row r="31" spans="1:5" ht="13.5" customHeight="1">
      <c r="A31" s="59">
        <v>1</v>
      </c>
      <c r="B31" s="100">
        <v>16629</v>
      </c>
      <c r="C31" s="45" t="s">
        <v>119</v>
      </c>
      <c r="D31" s="46" t="s">
        <v>120</v>
      </c>
      <c r="E31" s="62">
        <v>44448</v>
      </c>
    </row>
    <row r="32" spans="1:5" ht="15.75" customHeight="1">
      <c r="A32" s="59">
        <v>2</v>
      </c>
      <c r="B32" s="101">
        <v>2001</v>
      </c>
      <c r="C32" s="45" t="s">
        <v>119</v>
      </c>
      <c r="D32" s="46" t="s">
        <v>121</v>
      </c>
      <c r="E32" s="62">
        <v>44448</v>
      </c>
    </row>
    <row r="33" spans="1:6" s="7" customFormat="1" ht="13.5" customHeight="1">
      <c r="A33" s="59">
        <v>3</v>
      </c>
      <c r="B33" s="60">
        <v>348</v>
      </c>
      <c r="C33" s="27" t="s">
        <v>54</v>
      </c>
      <c r="D33" s="61" t="s">
        <v>122</v>
      </c>
      <c r="E33" s="62">
        <v>44448</v>
      </c>
      <c r="F33" s="6"/>
    </row>
    <row r="34" spans="1:5" ht="15">
      <c r="A34" s="21" t="s">
        <v>11</v>
      </c>
      <c r="B34" s="21"/>
      <c r="C34" s="21"/>
      <c r="D34" s="21"/>
      <c r="E34" s="21"/>
    </row>
    <row r="35" spans="1:5" ht="15">
      <c r="A35" s="24" t="s">
        <v>4</v>
      </c>
      <c r="B35" s="29" t="s">
        <v>5</v>
      </c>
      <c r="C35" s="30" t="s">
        <v>6</v>
      </c>
      <c r="D35" s="30" t="s">
        <v>7</v>
      </c>
      <c r="E35" s="24" t="s">
        <v>8</v>
      </c>
    </row>
    <row r="36" spans="1:5" ht="15">
      <c r="A36" s="11">
        <v>1</v>
      </c>
      <c r="B36" s="35">
        <f>2666+19000</f>
        <v>21666</v>
      </c>
      <c r="C36" s="44" t="s">
        <v>30</v>
      </c>
      <c r="D36" s="81" t="s">
        <v>32</v>
      </c>
      <c r="E36" s="15">
        <v>44448</v>
      </c>
    </row>
    <row r="37" spans="1:5" ht="15.75" customHeight="1">
      <c r="A37" s="11">
        <v>2</v>
      </c>
      <c r="B37" s="32">
        <f>45666+3335</f>
        <v>49001</v>
      </c>
      <c r="C37" s="44" t="s">
        <v>31</v>
      </c>
      <c r="D37" s="81" t="s">
        <v>32</v>
      </c>
      <c r="E37" s="34">
        <v>44448</v>
      </c>
    </row>
    <row r="38" spans="1:5" ht="15">
      <c r="A38" s="21" t="s">
        <v>12</v>
      </c>
      <c r="B38" s="21"/>
      <c r="C38" s="21"/>
      <c r="D38" s="21"/>
      <c r="E38" s="21"/>
    </row>
    <row r="39" spans="1:5" ht="15">
      <c r="A39" s="24" t="s">
        <v>4</v>
      </c>
      <c r="B39" s="29" t="s">
        <v>5</v>
      </c>
      <c r="C39" s="30" t="s">
        <v>6</v>
      </c>
      <c r="D39" s="30" t="s">
        <v>7</v>
      </c>
      <c r="E39" s="24" t="s">
        <v>8</v>
      </c>
    </row>
    <row r="40" spans="1:256" s="78" customFormat="1" ht="12.75">
      <c r="A40" s="74">
        <v>1</v>
      </c>
      <c r="B40" s="75">
        <v>3198.39</v>
      </c>
      <c r="C40" s="39" t="s">
        <v>123</v>
      </c>
      <c r="D40" s="39" t="s">
        <v>124</v>
      </c>
      <c r="E40" s="79">
        <v>44448</v>
      </c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5" ht="15">
      <c r="A41" s="39">
        <v>2</v>
      </c>
      <c r="B41" s="27">
        <v>744.14</v>
      </c>
      <c r="C41" s="44" t="s">
        <v>21</v>
      </c>
      <c r="D41" s="46" t="s">
        <v>125</v>
      </c>
      <c r="E41" s="15">
        <v>44448</v>
      </c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57421875" style="36" customWidth="1"/>
    <col min="2" max="2" width="14.7109375" style="36" customWidth="1"/>
    <col min="3" max="3" width="34.140625" style="36" customWidth="1"/>
    <col min="4" max="4" width="57.57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3" t="s">
        <v>1</v>
      </c>
      <c r="B2" s="103"/>
      <c r="C2" s="103"/>
      <c r="D2" s="103"/>
      <c r="E2" s="5"/>
    </row>
    <row r="3" spans="1:5" ht="15">
      <c r="A3" s="104" t="s">
        <v>2</v>
      </c>
      <c r="B3" s="104"/>
      <c r="C3" s="104"/>
      <c r="D3" s="104"/>
      <c r="E3" s="5"/>
    </row>
    <row r="4" spans="1:5" ht="12" customHeight="1">
      <c r="A4" s="104" t="s">
        <v>126</v>
      </c>
      <c r="B4" s="104"/>
      <c r="C4" s="104"/>
      <c r="D4" s="10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5" t="s">
        <v>3</v>
      </c>
      <c r="B6" s="105"/>
      <c r="C6" s="8"/>
      <c r="D6" s="8"/>
      <c r="E6" s="9"/>
    </row>
    <row r="7" spans="1:6" s="7" customFormat="1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6"/>
    </row>
    <row r="8" spans="1:6" s="7" customFormat="1" ht="12" customHeight="1">
      <c r="A8" s="11">
        <v>1</v>
      </c>
      <c r="B8" s="60"/>
      <c r="C8" s="61"/>
      <c r="D8" s="61"/>
      <c r="E8" s="62"/>
      <c r="F8" s="6"/>
    </row>
    <row r="9" spans="1:6" s="7" customFormat="1" ht="12" customHeight="1">
      <c r="A9" s="11">
        <v>2</v>
      </c>
      <c r="B9" s="60"/>
      <c r="C9" s="61"/>
      <c r="D9" s="61"/>
      <c r="E9" s="62"/>
      <c r="F9" s="6"/>
    </row>
    <row r="10" spans="1:6" s="7" customFormat="1" ht="12" customHeight="1">
      <c r="A10" s="53"/>
      <c r="B10" s="55"/>
      <c r="C10" s="56"/>
      <c r="D10" s="57"/>
      <c r="E10" s="58"/>
      <c r="F10" s="6"/>
    </row>
    <row r="11" spans="1:6" s="7" customFormat="1" ht="12" customHeight="1">
      <c r="A11" s="21" t="s">
        <v>9</v>
      </c>
      <c r="B11" s="21"/>
      <c r="C11" s="21"/>
      <c r="D11" s="21"/>
      <c r="E11" s="21"/>
      <c r="F11" s="6"/>
    </row>
    <row r="12" spans="1:6" s="7" customFormat="1" ht="14.25" customHeight="1">
      <c r="A12" s="22" t="s">
        <v>10</v>
      </c>
      <c r="B12" s="23" t="s">
        <v>5</v>
      </c>
      <c r="C12" s="24" t="s">
        <v>6</v>
      </c>
      <c r="D12" s="25" t="s">
        <v>7</v>
      </c>
      <c r="E12" s="24" t="s">
        <v>8</v>
      </c>
      <c r="F12" s="6"/>
    </row>
    <row r="13" spans="1:6" s="7" customFormat="1" ht="12" customHeight="1">
      <c r="A13" s="59">
        <v>1</v>
      </c>
      <c r="B13" s="47"/>
      <c r="C13" s="40"/>
      <c r="D13" s="37"/>
      <c r="E13" s="15"/>
      <c r="F13" s="6"/>
    </row>
    <row r="14" spans="1:6" s="7" customFormat="1" ht="13.5" customHeight="1">
      <c r="A14" s="59">
        <v>2</v>
      </c>
      <c r="B14" s="47"/>
      <c r="C14" s="40"/>
      <c r="D14" s="37"/>
      <c r="E14" s="15"/>
      <c r="F14" s="6"/>
    </row>
    <row r="15" spans="1:6" s="7" customFormat="1" ht="15" customHeight="1">
      <c r="A15" s="59">
        <v>3</v>
      </c>
      <c r="B15" s="26"/>
      <c r="C15" s="27"/>
      <c r="D15" s="28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9" t="s">
        <v>5</v>
      </c>
      <c r="C17" s="30" t="s">
        <v>6</v>
      </c>
      <c r="D17" s="30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.75" customHeight="1">
      <c r="A18" s="11">
        <v>1</v>
      </c>
      <c r="B18" s="48"/>
      <c r="C18" s="44"/>
      <c r="D18" s="54"/>
      <c r="E18" s="3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.75" customHeight="1">
      <c r="A19" s="11">
        <v>2</v>
      </c>
      <c r="B19" s="48"/>
      <c r="C19" s="44"/>
      <c r="D19" s="54"/>
      <c r="E19" s="3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39">
        <v>1</v>
      </c>
      <c r="B23" s="27"/>
      <c r="C23" s="39"/>
      <c r="D23" s="39"/>
      <c r="E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2021-09-20T07:12:00Z</cp:lastPrinted>
  <dcterms:created xsi:type="dcterms:W3CDTF">2020-03-03T07:59:12Z</dcterms:created>
  <dcterms:modified xsi:type="dcterms:W3CDTF">2021-09-20T07:12:21Z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